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tne\OneDrive\MNRE Consulting\YouTube\Monte Carlo\"/>
    </mc:Choice>
  </mc:AlternateContent>
  <xr:revisionPtr revIDLastSave="0" documentId="13_ncr:1_{4BDBD744-50F5-40ED-8D62-C8CC4D3E6AB9}" xr6:coauthVersionLast="47" xr6:coauthVersionMax="47" xr10:uidLastSave="{00000000-0000-0000-0000-000000000000}"/>
  <bookViews>
    <workbookView xWindow="28680" yWindow="-120" windowWidth="29040" windowHeight="15840" xr2:uid="{B17B64F8-4DAF-4B1A-A862-0C9C03A080BC}"/>
  </bookViews>
  <sheets>
    <sheet name="Data Table Deal Sheet" sheetId="7" r:id="rId1"/>
    <sheet name="Data Table Simulation" sheetId="6" r:id="rId2"/>
    <sheet name="Macro Deal Sheet" sheetId="2" r:id="rId3"/>
    <sheet name="Macro Simulation" sheetId="1" r:id="rId4"/>
  </sheets>
  <definedNames>
    <definedName name="_xlnm._FilterDatabase" localSheetId="1" hidden="1">'Data Table Simulation'!$F$1:$G$1002</definedName>
    <definedName name="_xlnm._FilterDatabase" localSheetId="3" hidden="1">'Macro Simulation'!$F$1:$M$1002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6" l="1"/>
  <c r="D2" i="7" s="1"/>
  <c r="B7" i="6"/>
  <c r="C2" i="7" s="1"/>
  <c r="B6" i="6"/>
  <c r="B2" i="7" s="1"/>
  <c r="B5" i="6"/>
  <c r="A2" i="7" s="1"/>
  <c r="B5" i="1"/>
  <c r="J2" i="1" s="1"/>
  <c r="B6" i="1"/>
  <c r="K2" i="1" s="1"/>
  <c r="B8" i="1"/>
  <c r="M2" i="1" s="1"/>
  <c r="B7" i="1"/>
  <c r="L2" i="1" s="1"/>
  <c r="B14" i="7" l="1"/>
  <c r="B10" i="7"/>
  <c r="G12" i="7" s="1"/>
  <c r="F4" i="6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F103" i="6" s="1"/>
  <c r="F104" i="6" s="1"/>
  <c r="F105" i="6" s="1"/>
  <c r="F106" i="6" s="1"/>
  <c r="F107" i="6" s="1"/>
  <c r="F108" i="6" s="1"/>
  <c r="F109" i="6" s="1"/>
  <c r="F110" i="6" s="1"/>
  <c r="F111" i="6" s="1"/>
  <c r="F112" i="6" s="1"/>
  <c r="F113" i="6" s="1"/>
  <c r="F114" i="6" s="1"/>
  <c r="F115" i="6" s="1"/>
  <c r="F116" i="6" s="1"/>
  <c r="F117" i="6" s="1"/>
  <c r="F118" i="6" s="1"/>
  <c r="F119" i="6" s="1"/>
  <c r="F120" i="6" s="1"/>
  <c r="F121" i="6" s="1"/>
  <c r="F122" i="6" s="1"/>
  <c r="F123" i="6" s="1"/>
  <c r="F124" i="6" s="1"/>
  <c r="F125" i="6" s="1"/>
  <c r="F126" i="6" s="1"/>
  <c r="F127" i="6" s="1"/>
  <c r="F128" i="6" s="1"/>
  <c r="F129" i="6" s="1"/>
  <c r="F130" i="6" s="1"/>
  <c r="F131" i="6" s="1"/>
  <c r="F132" i="6" s="1"/>
  <c r="F133" i="6" s="1"/>
  <c r="F134" i="6" s="1"/>
  <c r="F135" i="6" s="1"/>
  <c r="F136" i="6" s="1"/>
  <c r="F137" i="6" s="1"/>
  <c r="F138" i="6" s="1"/>
  <c r="F139" i="6" s="1"/>
  <c r="F140" i="6" s="1"/>
  <c r="F141" i="6" s="1"/>
  <c r="F142" i="6" s="1"/>
  <c r="F143" i="6" s="1"/>
  <c r="F144" i="6" s="1"/>
  <c r="F145" i="6" s="1"/>
  <c r="F146" i="6" s="1"/>
  <c r="F147" i="6" s="1"/>
  <c r="F148" i="6" s="1"/>
  <c r="F149" i="6" s="1"/>
  <c r="F150" i="6" s="1"/>
  <c r="F151" i="6" s="1"/>
  <c r="F152" i="6" s="1"/>
  <c r="F153" i="6" s="1"/>
  <c r="F154" i="6" s="1"/>
  <c r="F155" i="6" s="1"/>
  <c r="F156" i="6" s="1"/>
  <c r="F157" i="6" s="1"/>
  <c r="F158" i="6" s="1"/>
  <c r="F159" i="6" s="1"/>
  <c r="F160" i="6" s="1"/>
  <c r="F161" i="6" s="1"/>
  <c r="F162" i="6" s="1"/>
  <c r="F163" i="6" s="1"/>
  <c r="F164" i="6" s="1"/>
  <c r="F165" i="6" s="1"/>
  <c r="F166" i="6" s="1"/>
  <c r="F167" i="6" s="1"/>
  <c r="F168" i="6" s="1"/>
  <c r="F169" i="6" s="1"/>
  <c r="F170" i="6" s="1"/>
  <c r="F171" i="6" s="1"/>
  <c r="F172" i="6" s="1"/>
  <c r="F173" i="6" s="1"/>
  <c r="F174" i="6" s="1"/>
  <c r="F175" i="6" s="1"/>
  <c r="F176" i="6" s="1"/>
  <c r="F177" i="6" s="1"/>
  <c r="F178" i="6" s="1"/>
  <c r="F179" i="6" s="1"/>
  <c r="F180" i="6" s="1"/>
  <c r="F181" i="6" s="1"/>
  <c r="F182" i="6" s="1"/>
  <c r="F183" i="6" s="1"/>
  <c r="F184" i="6" s="1"/>
  <c r="F185" i="6" s="1"/>
  <c r="F186" i="6" s="1"/>
  <c r="F187" i="6" s="1"/>
  <c r="F188" i="6" s="1"/>
  <c r="F189" i="6" s="1"/>
  <c r="F190" i="6" s="1"/>
  <c r="F191" i="6" s="1"/>
  <c r="F192" i="6" s="1"/>
  <c r="F193" i="6" s="1"/>
  <c r="F194" i="6" s="1"/>
  <c r="F195" i="6" s="1"/>
  <c r="F196" i="6" s="1"/>
  <c r="F197" i="6" s="1"/>
  <c r="F198" i="6" s="1"/>
  <c r="F199" i="6" s="1"/>
  <c r="F200" i="6" s="1"/>
  <c r="F201" i="6" s="1"/>
  <c r="F202" i="6" s="1"/>
  <c r="F203" i="6" s="1"/>
  <c r="F204" i="6" s="1"/>
  <c r="F205" i="6" s="1"/>
  <c r="F206" i="6" s="1"/>
  <c r="F207" i="6" s="1"/>
  <c r="F208" i="6" s="1"/>
  <c r="F209" i="6" s="1"/>
  <c r="F210" i="6" s="1"/>
  <c r="F211" i="6" s="1"/>
  <c r="F212" i="6" s="1"/>
  <c r="F213" i="6" s="1"/>
  <c r="F214" i="6" s="1"/>
  <c r="F215" i="6" s="1"/>
  <c r="F216" i="6" s="1"/>
  <c r="F217" i="6" s="1"/>
  <c r="F218" i="6" s="1"/>
  <c r="F219" i="6" s="1"/>
  <c r="F220" i="6" s="1"/>
  <c r="F221" i="6" s="1"/>
  <c r="F222" i="6" s="1"/>
  <c r="F223" i="6" s="1"/>
  <c r="F224" i="6" s="1"/>
  <c r="F225" i="6" s="1"/>
  <c r="F226" i="6" s="1"/>
  <c r="F227" i="6" s="1"/>
  <c r="F228" i="6" s="1"/>
  <c r="F229" i="6" s="1"/>
  <c r="F230" i="6" s="1"/>
  <c r="F231" i="6" s="1"/>
  <c r="F232" i="6" s="1"/>
  <c r="F233" i="6" s="1"/>
  <c r="F234" i="6" s="1"/>
  <c r="F235" i="6" s="1"/>
  <c r="F236" i="6" s="1"/>
  <c r="F237" i="6" s="1"/>
  <c r="F238" i="6" s="1"/>
  <c r="F239" i="6" s="1"/>
  <c r="F240" i="6" s="1"/>
  <c r="F241" i="6" s="1"/>
  <c r="F242" i="6" s="1"/>
  <c r="F243" i="6" s="1"/>
  <c r="F244" i="6" s="1"/>
  <c r="F245" i="6" s="1"/>
  <c r="F246" i="6" s="1"/>
  <c r="F247" i="6" s="1"/>
  <c r="F248" i="6" s="1"/>
  <c r="F249" i="6" s="1"/>
  <c r="F250" i="6" s="1"/>
  <c r="F251" i="6" s="1"/>
  <c r="F252" i="6" s="1"/>
  <c r="F253" i="6" s="1"/>
  <c r="F254" i="6" s="1"/>
  <c r="F255" i="6" s="1"/>
  <c r="F256" i="6" s="1"/>
  <c r="F257" i="6" s="1"/>
  <c r="F258" i="6" s="1"/>
  <c r="F259" i="6" s="1"/>
  <c r="F260" i="6" s="1"/>
  <c r="F261" i="6" s="1"/>
  <c r="F262" i="6" s="1"/>
  <c r="F263" i="6" s="1"/>
  <c r="F264" i="6" s="1"/>
  <c r="F265" i="6" s="1"/>
  <c r="F266" i="6" s="1"/>
  <c r="F267" i="6" s="1"/>
  <c r="F268" i="6" s="1"/>
  <c r="F269" i="6" s="1"/>
  <c r="F270" i="6" s="1"/>
  <c r="F271" i="6" s="1"/>
  <c r="F272" i="6" s="1"/>
  <c r="F273" i="6" s="1"/>
  <c r="F274" i="6" s="1"/>
  <c r="F275" i="6" s="1"/>
  <c r="F276" i="6" s="1"/>
  <c r="F277" i="6" s="1"/>
  <c r="F278" i="6" s="1"/>
  <c r="F279" i="6" s="1"/>
  <c r="F280" i="6" s="1"/>
  <c r="F281" i="6" s="1"/>
  <c r="F282" i="6" s="1"/>
  <c r="F283" i="6" s="1"/>
  <c r="F284" i="6" s="1"/>
  <c r="F285" i="6" s="1"/>
  <c r="F286" i="6" s="1"/>
  <c r="F287" i="6" s="1"/>
  <c r="F288" i="6" s="1"/>
  <c r="F289" i="6" s="1"/>
  <c r="F290" i="6" s="1"/>
  <c r="F291" i="6" s="1"/>
  <c r="F292" i="6" s="1"/>
  <c r="F293" i="6" s="1"/>
  <c r="F294" i="6" s="1"/>
  <c r="F295" i="6" s="1"/>
  <c r="F296" i="6" s="1"/>
  <c r="F297" i="6" s="1"/>
  <c r="F298" i="6" s="1"/>
  <c r="F299" i="6" s="1"/>
  <c r="F300" i="6" s="1"/>
  <c r="F301" i="6" s="1"/>
  <c r="F302" i="6" s="1"/>
  <c r="F303" i="6" s="1"/>
  <c r="F304" i="6" s="1"/>
  <c r="F305" i="6" s="1"/>
  <c r="F306" i="6" s="1"/>
  <c r="F307" i="6" s="1"/>
  <c r="F308" i="6" s="1"/>
  <c r="F309" i="6" s="1"/>
  <c r="F310" i="6" s="1"/>
  <c r="F311" i="6" s="1"/>
  <c r="F312" i="6" s="1"/>
  <c r="F313" i="6" s="1"/>
  <c r="F314" i="6" s="1"/>
  <c r="F315" i="6" s="1"/>
  <c r="F316" i="6" s="1"/>
  <c r="F317" i="6" s="1"/>
  <c r="F318" i="6" s="1"/>
  <c r="F319" i="6" s="1"/>
  <c r="F320" i="6" s="1"/>
  <c r="F321" i="6" s="1"/>
  <c r="F322" i="6" s="1"/>
  <c r="F323" i="6" s="1"/>
  <c r="F324" i="6" s="1"/>
  <c r="F325" i="6" s="1"/>
  <c r="F326" i="6" s="1"/>
  <c r="F327" i="6" s="1"/>
  <c r="F328" i="6" s="1"/>
  <c r="F329" i="6" s="1"/>
  <c r="F330" i="6" s="1"/>
  <c r="F331" i="6" s="1"/>
  <c r="F332" i="6" s="1"/>
  <c r="F333" i="6" s="1"/>
  <c r="F334" i="6" s="1"/>
  <c r="F335" i="6" s="1"/>
  <c r="F336" i="6" s="1"/>
  <c r="F337" i="6" s="1"/>
  <c r="F338" i="6" s="1"/>
  <c r="F339" i="6" s="1"/>
  <c r="F340" i="6" s="1"/>
  <c r="F341" i="6" s="1"/>
  <c r="F342" i="6" s="1"/>
  <c r="F343" i="6" s="1"/>
  <c r="F344" i="6" s="1"/>
  <c r="F345" i="6" s="1"/>
  <c r="F346" i="6" s="1"/>
  <c r="F347" i="6" s="1"/>
  <c r="F348" i="6" s="1"/>
  <c r="F349" i="6" s="1"/>
  <c r="F350" i="6" s="1"/>
  <c r="F351" i="6" s="1"/>
  <c r="F352" i="6" s="1"/>
  <c r="F353" i="6" s="1"/>
  <c r="F354" i="6" s="1"/>
  <c r="F355" i="6" s="1"/>
  <c r="F356" i="6" s="1"/>
  <c r="F357" i="6" s="1"/>
  <c r="F358" i="6" s="1"/>
  <c r="F359" i="6" s="1"/>
  <c r="F360" i="6" s="1"/>
  <c r="F361" i="6" s="1"/>
  <c r="F362" i="6" s="1"/>
  <c r="F363" i="6" s="1"/>
  <c r="F364" i="6" s="1"/>
  <c r="F365" i="6" s="1"/>
  <c r="F366" i="6" s="1"/>
  <c r="F367" i="6" s="1"/>
  <c r="F368" i="6" s="1"/>
  <c r="F369" i="6" s="1"/>
  <c r="F370" i="6" s="1"/>
  <c r="F371" i="6" s="1"/>
  <c r="F372" i="6" s="1"/>
  <c r="F373" i="6" s="1"/>
  <c r="F374" i="6" s="1"/>
  <c r="F375" i="6" s="1"/>
  <c r="F376" i="6" s="1"/>
  <c r="F377" i="6" s="1"/>
  <c r="F378" i="6" s="1"/>
  <c r="F379" i="6" s="1"/>
  <c r="F380" i="6" s="1"/>
  <c r="F381" i="6" s="1"/>
  <c r="F382" i="6" s="1"/>
  <c r="F383" i="6" s="1"/>
  <c r="F384" i="6" s="1"/>
  <c r="F385" i="6" s="1"/>
  <c r="F386" i="6" s="1"/>
  <c r="F387" i="6" s="1"/>
  <c r="F388" i="6" s="1"/>
  <c r="F389" i="6" s="1"/>
  <c r="F390" i="6" s="1"/>
  <c r="F391" i="6" s="1"/>
  <c r="F392" i="6" s="1"/>
  <c r="F393" i="6" s="1"/>
  <c r="F394" i="6" s="1"/>
  <c r="F395" i="6" s="1"/>
  <c r="F396" i="6" s="1"/>
  <c r="F397" i="6" s="1"/>
  <c r="F398" i="6" s="1"/>
  <c r="F399" i="6" s="1"/>
  <c r="F400" i="6" s="1"/>
  <c r="F401" i="6" s="1"/>
  <c r="F402" i="6" s="1"/>
  <c r="F403" i="6" s="1"/>
  <c r="F404" i="6" s="1"/>
  <c r="F405" i="6" s="1"/>
  <c r="F406" i="6" s="1"/>
  <c r="F407" i="6" s="1"/>
  <c r="F408" i="6" s="1"/>
  <c r="F409" i="6" s="1"/>
  <c r="F410" i="6" s="1"/>
  <c r="F411" i="6" s="1"/>
  <c r="F412" i="6" s="1"/>
  <c r="F413" i="6" s="1"/>
  <c r="F414" i="6" s="1"/>
  <c r="F415" i="6" s="1"/>
  <c r="F416" i="6" s="1"/>
  <c r="F417" i="6" s="1"/>
  <c r="F418" i="6" s="1"/>
  <c r="F419" i="6" s="1"/>
  <c r="F420" i="6" s="1"/>
  <c r="F421" i="6" s="1"/>
  <c r="F422" i="6" s="1"/>
  <c r="F423" i="6" s="1"/>
  <c r="F424" i="6" s="1"/>
  <c r="F425" i="6" s="1"/>
  <c r="F426" i="6" s="1"/>
  <c r="F427" i="6" s="1"/>
  <c r="F428" i="6" s="1"/>
  <c r="F429" i="6" s="1"/>
  <c r="F430" i="6" s="1"/>
  <c r="F431" i="6" s="1"/>
  <c r="F432" i="6" s="1"/>
  <c r="F433" i="6" s="1"/>
  <c r="F434" i="6" s="1"/>
  <c r="F435" i="6" s="1"/>
  <c r="F436" i="6" s="1"/>
  <c r="F437" i="6" s="1"/>
  <c r="F438" i="6" s="1"/>
  <c r="F439" i="6" s="1"/>
  <c r="F440" i="6" s="1"/>
  <c r="F441" i="6" s="1"/>
  <c r="F442" i="6" s="1"/>
  <c r="F443" i="6" s="1"/>
  <c r="F444" i="6" s="1"/>
  <c r="F445" i="6" s="1"/>
  <c r="F446" i="6" s="1"/>
  <c r="F447" i="6" s="1"/>
  <c r="F448" i="6" s="1"/>
  <c r="F449" i="6" s="1"/>
  <c r="F450" i="6" s="1"/>
  <c r="F451" i="6" s="1"/>
  <c r="F452" i="6" s="1"/>
  <c r="F453" i="6" s="1"/>
  <c r="F454" i="6" s="1"/>
  <c r="F455" i="6" s="1"/>
  <c r="F456" i="6" s="1"/>
  <c r="F457" i="6" s="1"/>
  <c r="F458" i="6" s="1"/>
  <c r="F459" i="6" s="1"/>
  <c r="F460" i="6" s="1"/>
  <c r="F461" i="6" s="1"/>
  <c r="F462" i="6" s="1"/>
  <c r="F463" i="6" s="1"/>
  <c r="F464" i="6" s="1"/>
  <c r="F465" i="6" s="1"/>
  <c r="F466" i="6" s="1"/>
  <c r="F467" i="6" s="1"/>
  <c r="F468" i="6" s="1"/>
  <c r="F469" i="6" s="1"/>
  <c r="F470" i="6" s="1"/>
  <c r="F471" i="6" s="1"/>
  <c r="F472" i="6" s="1"/>
  <c r="F473" i="6" s="1"/>
  <c r="F474" i="6" s="1"/>
  <c r="F475" i="6" s="1"/>
  <c r="F476" i="6" s="1"/>
  <c r="F477" i="6" s="1"/>
  <c r="F478" i="6" s="1"/>
  <c r="F479" i="6" s="1"/>
  <c r="F480" i="6" s="1"/>
  <c r="F481" i="6" s="1"/>
  <c r="F482" i="6" s="1"/>
  <c r="F483" i="6" s="1"/>
  <c r="F484" i="6" s="1"/>
  <c r="F485" i="6" s="1"/>
  <c r="F486" i="6" s="1"/>
  <c r="F487" i="6" s="1"/>
  <c r="F488" i="6" s="1"/>
  <c r="F489" i="6" s="1"/>
  <c r="F490" i="6" s="1"/>
  <c r="F491" i="6" s="1"/>
  <c r="F492" i="6" s="1"/>
  <c r="F493" i="6" s="1"/>
  <c r="F494" i="6" s="1"/>
  <c r="F495" i="6" s="1"/>
  <c r="F496" i="6" s="1"/>
  <c r="F497" i="6" s="1"/>
  <c r="F498" i="6" s="1"/>
  <c r="F499" i="6" s="1"/>
  <c r="F500" i="6" s="1"/>
  <c r="F501" i="6" s="1"/>
  <c r="F502" i="6" s="1"/>
  <c r="F503" i="6" s="1"/>
  <c r="F504" i="6" s="1"/>
  <c r="F505" i="6" s="1"/>
  <c r="F506" i="6" s="1"/>
  <c r="F507" i="6" s="1"/>
  <c r="F508" i="6" s="1"/>
  <c r="F509" i="6" s="1"/>
  <c r="F510" i="6" s="1"/>
  <c r="F511" i="6" s="1"/>
  <c r="F512" i="6" s="1"/>
  <c r="F513" i="6" s="1"/>
  <c r="F514" i="6" s="1"/>
  <c r="F515" i="6" s="1"/>
  <c r="F516" i="6" s="1"/>
  <c r="F517" i="6" s="1"/>
  <c r="F518" i="6" s="1"/>
  <c r="F519" i="6" s="1"/>
  <c r="F520" i="6" s="1"/>
  <c r="F521" i="6" s="1"/>
  <c r="F522" i="6" s="1"/>
  <c r="F523" i="6" s="1"/>
  <c r="F524" i="6" s="1"/>
  <c r="F525" i="6" s="1"/>
  <c r="F526" i="6" s="1"/>
  <c r="F527" i="6" s="1"/>
  <c r="F528" i="6" s="1"/>
  <c r="F529" i="6" s="1"/>
  <c r="F530" i="6" s="1"/>
  <c r="F531" i="6" s="1"/>
  <c r="F532" i="6" s="1"/>
  <c r="F533" i="6" s="1"/>
  <c r="F534" i="6" s="1"/>
  <c r="F535" i="6" s="1"/>
  <c r="F536" i="6" s="1"/>
  <c r="F537" i="6" s="1"/>
  <c r="F538" i="6" s="1"/>
  <c r="F539" i="6" s="1"/>
  <c r="F540" i="6" s="1"/>
  <c r="F541" i="6" s="1"/>
  <c r="F542" i="6" s="1"/>
  <c r="F543" i="6" s="1"/>
  <c r="F544" i="6" s="1"/>
  <c r="F545" i="6" s="1"/>
  <c r="F546" i="6" s="1"/>
  <c r="F547" i="6" s="1"/>
  <c r="F548" i="6" s="1"/>
  <c r="F549" i="6" s="1"/>
  <c r="F550" i="6" s="1"/>
  <c r="F551" i="6" s="1"/>
  <c r="F552" i="6" s="1"/>
  <c r="F553" i="6" s="1"/>
  <c r="F554" i="6" s="1"/>
  <c r="F555" i="6" s="1"/>
  <c r="F556" i="6" s="1"/>
  <c r="F557" i="6" s="1"/>
  <c r="F558" i="6" s="1"/>
  <c r="F559" i="6" s="1"/>
  <c r="F560" i="6" s="1"/>
  <c r="F561" i="6" s="1"/>
  <c r="F562" i="6" s="1"/>
  <c r="F563" i="6" s="1"/>
  <c r="F564" i="6" s="1"/>
  <c r="F565" i="6" s="1"/>
  <c r="F566" i="6" s="1"/>
  <c r="F567" i="6" s="1"/>
  <c r="F568" i="6" s="1"/>
  <c r="F569" i="6" s="1"/>
  <c r="F570" i="6" s="1"/>
  <c r="F571" i="6" s="1"/>
  <c r="F572" i="6" s="1"/>
  <c r="F573" i="6" s="1"/>
  <c r="F574" i="6" s="1"/>
  <c r="F575" i="6" s="1"/>
  <c r="F576" i="6" s="1"/>
  <c r="F577" i="6" s="1"/>
  <c r="F578" i="6" s="1"/>
  <c r="F579" i="6" s="1"/>
  <c r="F580" i="6" s="1"/>
  <c r="F581" i="6" s="1"/>
  <c r="F582" i="6" s="1"/>
  <c r="F583" i="6" s="1"/>
  <c r="F584" i="6" s="1"/>
  <c r="F585" i="6" s="1"/>
  <c r="F586" i="6" s="1"/>
  <c r="F587" i="6" s="1"/>
  <c r="F588" i="6" s="1"/>
  <c r="F589" i="6" s="1"/>
  <c r="F590" i="6" s="1"/>
  <c r="F591" i="6" s="1"/>
  <c r="F592" i="6" s="1"/>
  <c r="F593" i="6" s="1"/>
  <c r="F594" i="6" s="1"/>
  <c r="F595" i="6" s="1"/>
  <c r="F596" i="6" s="1"/>
  <c r="F597" i="6" s="1"/>
  <c r="F598" i="6" s="1"/>
  <c r="F599" i="6" s="1"/>
  <c r="F600" i="6" s="1"/>
  <c r="F601" i="6" s="1"/>
  <c r="F602" i="6" s="1"/>
  <c r="F603" i="6" s="1"/>
  <c r="F604" i="6" s="1"/>
  <c r="F605" i="6" s="1"/>
  <c r="F606" i="6" s="1"/>
  <c r="F607" i="6" s="1"/>
  <c r="F608" i="6" s="1"/>
  <c r="F609" i="6" s="1"/>
  <c r="F610" i="6" s="1"/>
  <c r="F611" i="6" s="1"/>
  <c r="F612" i="6" s="1"/>
  <c r="F613" i="6" s="1"/>
  <c r="F614" i="6" s="1"/>
  <c r="F615" i="6" s="1"/>
  <c r="F616" i="6" s="1"/>
  <c r="F617" i="6" s="1"/>
  <c r="F618" i="6" s="1"/>
  <c r="F619" i="6" s="1"/>
  <c r="F620" i="6" s="1"/>
  <c r="F621" i="6" s="1"/>
  <c r="F622" i="6" s="1"/>
  <c r="F623" i="6" s="1"/>
  <c r="F624" i="6" s="1"/>
  <c r="F625" i="6" s="1"/>
  <c r="F626" i="6" s="1"/>
  <c r="F627" i="6" s="1"/>
  <c r="F628" i="6" s="1"/>
  <c r="F629" i="6" s="1"/>
  <c r="F630" i="6" s="1"/>
  <c r="F631" i="6" s="1"/>
  <c r="F632" i="6" s="1"/>
  <c r="F633" i="6" s="1"/>
  <c r="F634" i="6" s="1"/>
  <c r="F635" i="6" s="1"/>
  <c r="F636" i="6" s="1"/>
  <c r="F637" i="6" s="1"/>
  <c r="F638" i="6" s="1"/>
  <c r="F639" i="6" s="1"/>
  <c r="F640" i="6" s="1"/>
  <c r="F641" i="6" s="1"/>
  <c r="F642" i="6" s="1"/>
  <c r="F643" i="6" s="1"/>
  <c r="F644" i="6" s="1"/>
  <c r="F645" i="6" s="1"/>
  <c r="F646" i="6" s="1"/>
  <c r="F647" i="6" s="1"/>
  <c r="F648" i="6" s="1"/>
  <c r="F649" i="6" s="1"/>
  <c r="F650" i="6" s="1"/>
  <c r="F651" i="6" s="1"/>
  <c r="F652" i="6" s="1"/>
  <c r="F653" i="6" s="1"/>
  <c r="F654" i="6" s="1"/>
  <c r="F655" i="6" s="1"/>
  <c r="F656" i="6" s="1"/>
  <c r="F657" i="6" s="1"/>
  <c r="F658" i="6" s="1"/>
  <c r="F659" i="6" s="1"/>
  <c r="F660" i="6" s="1"/>
  <c r="F661" i="6" s="1"/>
  <c r="F662" i="6" s="1"/>
  <c r="F663" i="6" s="1"/>
  <c r="F664" i="6" s="1"/>
  <c r="F665" i="6" s="1"/>
  <c r="F666" i="6" s="1"/>
  <c r="F667" i="6" s="1"/>
  <c r="F668" i="6" s="1"/>
  <c r="F669" i="6" s="1"/>
  <c r="F670" i="6" s="1"/>
  <c r="F671" i="6" s="1"/>
  <c r="F672" i="6" s="1"/>
  <c r="F673" i="6" s="1"/>
  <c r="F674" i="6" s="1"/>
  <c r="F675" i="6" s="1"/>
  <c r="F676" i="6" s="1"/>
  <c r="F677" i="6" s="1"/>
  <c r="F678" i="6" s="1"/>
  <c r="F679" i="6" s="1"/>
  <c r="F680" i="6" s="1"/>
  <c r="F681" i="6" s="1"/>
  <c r="F682" i="6" s="1"/>
  <c r="F683" i="6" s="1"/>
  <c r="F684" i="6" s="1"/>
  <c r="F685" i="6" s="1"/>
  <c r="F686" i="6" s="1"/>
  <c r="F687" i="6" s="1"/>
  <c r="F688" i="6" s="1"/>
  <c r="F689" i="6" s="1"/>
  <c r="F690" i="6" s="1"/>
  <c r="F691" i="6" s="1"/>
  <c r="F692" i="6" s="1"/>
  <c r="F693" i="6" s="1"/>
  <c r="F694" i="6" s="1"/>
  <c r="F695" i="6" s="1"/>
  <c r="F696" i="6" s="1"/>
  <c r="F697" i="6" s="1"/>
  <c r="F698" i="6" s="1"/>
  <c r="F699" i="6" s="1"/>
  <c r="F700" i="6" s="1"/>
  <c r="F701" i="6" s="1"/>
  <c r="F702" i="6" s="1"/>
  <c r="F703" i="6" s="1"/>
  <c r="F704" i="6" s="1"/>
  <c r="F705" i="6" s="1"/>
  <c r="F706" i="6" s="1"/>
  <c r="F707" i="6" s="1"/>
  <c r="F708" i="6" s="1"/>
  <c r="F709" i="6" s="1"/>
  <c r="F710" i="6" s="1"/>
  <c r="F711" i="6" s="1"/>
  <c r="F712" i="6" s="1"/>
  <c r="F713" i="6" s="1"/>
  <c r="F714" i="6" s="1"/>
  <c r="F715" i="6" s="1"/>
  <c r="F716" i="6" s="1"/>
  <c r="F717" i="6" s="1"/>
  <c r="F718" i="6" s="1"/>
  <c r="F719" i="6" s="1"/>
  <c r="F720" i="6" s="1"/>
  <c r="F721" i="6" s="1"/>
  <c r="F722" i="6" s="1"/>
  <c r="F723" i="6" s="1"/>
  <c r="F724" i="6" s="1"/>
  <c r="F725" i="6" s="1"/>
  <c r="F726" i="6" s="1"/>
  <c r="F727" i="6" s="1"/>
  <c r="F728" i="6" s="1"/>
  <c r="F729" i="6" s="1"/>
  <c r="F730" i="6" s="1"/>
  <c r="F731" i="6" s="1"/>
  <c r="F732" i="6" s="1"/>
  <c r="F733" i="6" s="1"/>
  <c r="F734" i="6" s="1"/>
  <c r="F735" i="6" s="1"/>
  <c r="F736" i="6" s="1"/>
  <c r="F737" i="6" s="1"/>
  <c r="F738" i="6" s="1"/>
  <c r="F739" i="6" s="1"/>
  <c r="F740" i="6" s="1"/>
  <c r="F741" i="6" s="1"/>
  <c r="F742" i="6" s="1"/>
  <c r="F743" i="6" s="1"/>
  <c r="F744" i="6" s="1"/>
  <c r="F745" i="6" s="1"/>
  <c r="F746" i="6" s="1"/>
  <c r="F747" i="6" s="1"/>
  <c r="F748" i="6" s="1"/>
  <c r="F749" i="6" s="1"/>
  <c r="F750" i="6" s="1"/>
  <c r="F751" i="6" s="1"/>
  <c r="F752" i="6" s="1"/>
  <c r="F753" i="6" s="1"/>
  <c r="F754" i="6" s="1"/>
  <c r="F755" i="6" s="1"/>
  <c r="F756" i="6" s="1"/>
  <c r="F757" i="6" s="1"/>
  <c r="F758" i="6" s="1"/>
  <c r="F759" i="6" s="1"/>
  <c r="F760" i="6" s="1"/>
  <c r="F761" i="6" s="1"/>
  <c r="F762" i="6" s="1"/>
  <c r="F763" i="6" s="1"/>
  <c r="F764" i="6" s="1"/>
  <c r="F765" i="6" s="1"/>
  <c r="F766" i="6" s="1"/>
  <c r="F767" i="6" s="1"/>
  <c r="F768" i="6" s="1"/>
  <c r="F769" i="6" s="1"/>
  <c r="F770" i="6" s="1"/>
  <c r="F771" i="6" s="1"/>
  <c r="F772" i="6" s="1"/>
  <c r="F773" i="6" s="1"/>
  <c r="F774" i="6" s="1"/>
  <c r="F775" i="6" s="1"/>
  <c r="F776" i="6" s="1"/>
  <c r="F777" i="6" s="1"/>
  <c r="F778" i="6" s="1"/>
  <c r="F779" i="6" s="1"/>
  <c r="F780" i="6" s="1"/>
  <c r="F781" i="6" s="1"/>
  <c r="F782" i="6" s="1"/>
  <c r="F783" i="6" s="1"/>
  <c r="F784" i="6" s="1"/>
  <c r="F785" i="6" s="1"/>
  <c r="F786" i="6" s="1"/>
  <c r="F787" i="6" s="1"/>
  <c r="F788" i="6" s="1"/>
  <c r="F789" i="6" s="1"/>
  <c r="F790" i="6" s="1"/>
  <c r="F791" i="6" s="1"/>
  <c r="F792" i="6" s="1"/>
  <c r="F793" i="6" s="1"/>
  <c r="F794" i="6" s="1"/>
  <c r="F795" i="6" s="1"/>
  <c r="F796" i="6" s="1"/>
  <c r="F797" i="6" s="1"/>
  <c r="F798" i="6" s="1"/>
  <c r="F799" i="6" s="1"/>
  <c r="F800" i="6" s="1"/>
  <c r="F801" i="6" s="1"/>
  <c r="F802" i="6" s="1"/>
  <c r="F803" i="6" s="1"/>
  <c r="F804" i="6" s="1"/>
  <c r="F805" i="6" s="1"/>
  <c r="F806" i="6" s="1"/>
  <c r="F807" i="6" s="1"/>
  <c r="F808" i="6" s="1"/>
  <c r="F809" i="6" s="1"/>
  <c r="F810" i="6" s="1"/>
  <c r="F811" i="6" s="1"/>
  <c r="F812" i="6" s="1"/>
  <c r="F813" i="6" s="1"/>
  <c r="F814" i="6" s="1"/>
  <c r="F815" i="6" s="1"/>
  <c r="F816" i="6" s="1"/>
  <c r="F817" i="6" s="1"/>
  <c r="F818" i="6" s="1"/>
  <c r="F819" i="6" s="1"/>
  <c r="F820" i="6" s="1"/>
  <c r="F821" i="6" s="1"/>
  <c r="F822" i="6" s="1"/>
  <c r="F823" i="6" s="1"/>
  <c r="F824" i="6" s="1"/>
  <c r="F825" i="6" s="1"/>
  <c r="F826" i="6" s="1"/>
  <c r="F827" i="6" s="1"/>
  <c r="F828" i="6" s="1"/>
  <c r="F829" i="6" s="1"/>
  <c r="F830" i="6" s="1"/>
  <c r="F831" i="6" s="1"/>
  <c r="F832" i="6" s="1"/>
  <c r="F833" i="6" s="1"/>
  <c r="F834" i="6" s="1"/>
  <c r="F835" i="6" s="1"/>
  <c r="F836" i="6" s="1"/>
  <c r="F837" i="6" s="1"/>
  <c r="F838" i="6" s="1"/>
  <c r="F839" i="6" s="1"/>
  <c r="F840" i="6" s="1"/>
  <c r="F841" i="6" s="1"/>
  <c r="F842" i="6" s="1"/>
  <c r="F843" i="6" s="1"/>
  <c r="F844" i="6" s="1"/>
  <c r="F845" i="6" s="1"/>
  <c r="F846" i="6" s="1"/>
  <c r="F847" i="6" s="1"/>
  <c r="F848" i="6" s="1"/>
  <c r="F849" i="6" s="1"/>
  <c r="F850" i="6" s="1"/>
  <c r="F851" i="6" s="1"/>
  <c r="F852" i="6" s="1"/>
  <c r="F853" i="6" s="1"/>
  <c r="F854" i="6" s="1"/>
  <c r="F855" i="6" s="1"/>
  <c r="F856" i="6" s="1"/>
  <c r="F857" i="6" s="1"/>
  <c r="F858" i="6" s="1"/>
  <c r="F859" i="6" s="1"/>
  <c r="F860" i="6" s="1"/>
  <c r="F861" i="6" s="1"/>
  <c r="F862" i="6" s="1"/>
  <c r="F863" i="6" s="1"/>
  <c r="F864" i="6" s="1"/>
  <c r="F865" i="6" s="1"/>
  <c r="F866" i="6" s="1"/>
  <c r="F867" i="6" s="1"/>
  <c r="F868" i="6" s="1"/>
  <c r="F869" i="6" s="1"/>
  <c r="F870" i="6" s="1"/>
  <c r="F871" i="6" s="1"/>
  <c r="F872" i="6" s="1"/>
  <c r="F873" i="6" s="1"/>
  <c r="F874" i="6" s="1"/>
  <c r="F875" i="6" s="1"/>
  <c r="F876" i="6" s="1"/>
  <c r="F877" i="6" s="1"/>
  <c r="F878" i="6" s="1"/>
  <c r="F879" i="6" s="1"/>
  <c r="F880" i="6" s="1"/>
  <c r="F881" i="6" s="1"/>
  <c r="F882" i="6" s="1"/>
  <c r="F883" i="6" s="1"/>
  <c r="F884" i="6" s="1"/>
  <c r="F885" i="6" s="1"/>
  <c r="F886" i="6" s="1"/>
  <c r="F887" i="6" s="1"/>
  <c r="F888" i="6" s="1"/>
  <c r="F889" i="6" s="1"/>
  <c r="F890" i="6" s="1"/>
  <c r="F891" i="6" s="1"/>
  <c r="F892" i="6" s="1"/>
  <c r="F893" i="6" s="1"/>
  <c r="F894" i="6" s="1"/>
  <c r="F895" i="6" s="1"/>
  <c r="F896" i="6" s="1"/>
  <c r="F897" i="6" s="1"/>
  <c r="F898" i="6" s="1"/>
  <c r="F899" i="6" s="1"/>
  <c r="F900" i="6" s="1"/>
  <c r="F901" i="6" s="1"/>
  <c r="F902" i="6" s="1"/>
  <c r="F903" i="6" s="1"/>
  <c r="F904" i="6" s="1"/>
  <c r="F905" i="6" s="1"/>
  <c r="F906" i="6" s="1"/>
  <c r="F907" i="6" s="1"/>
  <c r="F908" i="6" s="1"/>
  <c r="F909" i="6" s="1"/>
  <c r="F910" i="6" s="1"/>
  <c r="F911" i="6" s="1"/>
  <c r="F912" i="6" s="1"/>
  <c r="F913" i="6" s="1"/>
  <c r="F914" i="6" s="1"/>
  <c r="F915" i="6" s="1"/>
  <c r="F916" i="6" s="1"/>
  <c r="F917" i="6" s="1"/>
  <c r="F918" i="6" s="1"/>
  <c r="F919" i="6" s="1"/>
  <c r="F920" i="6" s="1"/>
  <c r="F921" i="6" s="1"/>
  <c r="F922" i="6" s="1"/>
  <c r="F923" i="6" s="1"/>
  <c r="F924" i="6" s="1"/>
  <c r="F925" i="6" s="1"/>
  <c r="F926" i="6" s="1"/>
  <c r="F927" i="6" s="1"/>
  <c r="F928" i="6" s="1"/>
  <c r="F929" i="6" s="1"/>
  <c r="F930" i="6" s="1"/>
  <c r="F931" i="6" s="1"/>
  <c r="F932" i="6" s="1"/>
  <c r="F933" i="6" s="1"/>
  <c r="F934" i="6" s="1"/>
  <c r="F935" i="6" s="1"/>
  <c r="F936" i="6" s="1"/>
  <c r="F937" i="6" s="1"/>
  <c r="F938" i="6" s="1"/>
  <c r="F939" i="6" s="1"/>
  <c r="F940" i="6" s="1"/>
  <c r="F941" i="6" s="1"/>
  <c r="F942" i="6" s="1"/>
  <c r="F943" i="6" s="1"/>
  <c r="F944" i="6" s="1"/>
  <c r="F945" i="6" s="1"/>
  <c r="F946" i="6" s="1"/>
  <c r="F947" i="6" s="1"/>
  <c r="F948" i="6" s="1"/>
  <c r="F949" i="6" s="1"/>
  <c r="F950" i="6" s="1"/>
  <c r="F951" i="6" s="1"/>
  <c r="F952" i="6" s="1"/>
  <c r="F953" i="6" s="1"/>
  <c r="F954" i="6" s="1"/>
  <c r="F955" i="6" s="1"/>
  <c r="F956" i="6" s="1"/>
  <c r="F957" i="6" s="1"/>
  <c r="F958" i="6" s="1"/>
  <c r="F959" i="6" s="1"/>
  <c r="F960" i="6" s="1"/>
  <c r="F961" i="6" s="1"/>
  <c r="F962" i="6" s="1"/>
  <c r="F963" i="6" s="1"/>
  <c r="F964" i="6" s="1"/>
  <c r="F965" i="6" s="1"/>
  <c r="F966" i="6" s="1"/>
  <c r="F967" i="6" s="1"/>
  <c r="F968" i="6" s="1"/>
  <c r="F969" i="6" s="1"/>
  <c r="F970" i="6" s="1"/>
  <c r="F971" i="6" s="1"/>
  <c r="F972" i="6" s="1"/>
  <c r="F973" i="6" s="1"/>
  <c r="F974" i="6" s="1"/>
  <c r="F975" i="6" s="1"/>
  <c r="F976" i="6" s="1"/>
  <c r="F977" i="6" s="1"/>
  <c r="F978" i="6" s="1"/>
  <c r="F979" i="6" s="1"/>
  <c r="F980" i="6" s="1"/>
  <c r="F981" i="6" s="1"/>
  <c r="F982" i="6" s="1"/>
  <c r="F983" i="6" s="1"/>
  <c r="F984" i="6" s="1"/>
  <c r="F985" i="6" s="1"/>
  <c r="F986" i="6" s="1"/>
  <c r="F987" i="6" s="1"/>
  <c r="F988" i="6" s="1"/>
  <c r="F989" i="6" s="1"/>
  <c r="F990" i="6" s="1"/>
  <c r="F991" i="6" s="1"/>
  <c r="F992" i="6" s="1"/>
  <c r="F993" i="6" s="1"/>
  <c r="F994" i="6" s="1"/>
  <c r="F995" i="6" s="1"/>
  <c r="F996" i="6" s="1"/>
  <c r="F997" i="6" s="1"/>
  <c r="F998" i="6" s="1"/>
  <c r="F999" i="6" s="1"/>
  <c r="F1000" i="6" s="1"/>
  <c r="F1001" i="6" s="1"/>
  <c r="F1002" i="6" s="1"/>
  <c r="F9" i="1" l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6" i="1"/>
  <c r="F7" i="1" s="1"/>
  <c r="F8" i="1" s="1"/>
  <c r="F5" i="1"/>
  <c r="F4" i="1"/>
  <c r="C6" i="7"/>
  <c r="B14" i="2"/>
  <c r="G12" i="2"/>
  <c r="B10" i="2"/>
  <c r="D7" i="7" l="1"/>
  <c r="C7" i="7"/>
  <c r="C14" i="7" s="1"/>
  <c r="F7" i="7"/>
  <c r="G7" i="7"/>
  <c r="E7" i="7"/>
  <c r="D6" i="7"/>
  <c r="A2" i="2"/>
  <c r="C6" i="2" s="1"/>
  <c r="B2" i="2"/>
  <c r="C2" i="2"/>
  <c r="G7" i="2" s="1"/>
  <c r="D2" i="2"/>
  <c r="E6" i="7" l="1"/>
  <c r="D14" i="7"/>
  <c r="C7" i="2"/>
  <c r="C14" i="2" s="1"/>
  <c r="E7" i="2"/>
  <c r="F7" i="2"/>
  <c r="D7" i="2"/>
  <c r="D6" i="2"/>
  <c r="F6" i="7" l="1"/>
  <c r="E14" i="7"/>
  <c r="D14" i="2"/>
  <c r="E6" i="2"/>
  <c r="E14" i="2" s="1"/>
  <c r="G6" i="7" l="1"/>
  <c r="F14" i="7"/>
  <c r="F6" i="2"/>
  <c r="F14" i="2" s="1"/>
  <c r="H6" i="7" l="1"/>
  <c r="G11" i="7" s="1"/>
  <c r="G14" i="7" s="1"/>
  <c r="G6" i="2"/>
  <c r="H6" i="2" s="1"/>
  <c r="G11" i="2" s="1"/>
  <c r="G14" i="2" s="1"/>
  <c r="I2" i="1" s="1"/>
  <c r="B16" i="7" l="1"/>
  <c r="B15" i="7"/>
  <c r="G2" i="6" s="1"/>
  <c r="B16" i="2"/>
  <c r="H2" i="1" s="1"/>
  <c r="B15" i="2"/>
  <c r="G2" i="1" s="1"/>
</calcChain>
</file>

<file path=xl/sharedStrings.xml><?xml version="1.0" encoding="utf-8"?>
<sst xmlns="http://schemas.openxmlformats.org/spreadsheetml/2006/main" count="54" uniqueCount="17">
  <si>
    <t>NOI</t>
  </si>
  <si>
    <t>Debt Service</t>
  </si>
  <si>
    <t>Purchase Price</t>
  </si>
  <si>
    <t>Sale Price</t>
  </si>
  <si>
    <t>Cash Flows</t>
  </si>
  <si>
    <t>IRR</t>
  </si>
  <si>
    <t>Equity Multiple</t>
  </si>
  <si>
    <t>Starting NOI</t>
  </si>
  <si>
    <t>NOI Growth</t>
  </si>
  <si>
    <t>Debt Interest Rate</t>
  </si>
  <si>
    <t>Cap Rate</t>
  </si>
  <si>
    <t>Loan Proceeds</t>
  </si>
  <si>
    <t>Loan Payback</t>
  </si>
  <si>
    <t>Scenario</t>
  </si>
  <si>
    <t>Generated</t>
  </si>
  <si>
    <t>Cash Flow</t>
  </si>
  <si>
    <t>Start 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</si>
</sst>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64" formatCode="&quot;Year&quot;\ 0"/>
    <numFmt numFmtId="165" formatCode="&quot;$&quot;#,##0"/>
    <numFmt numFmtId="166" formatCode="0.00\x"/>
    <numFmt numFmtId="167" formatCode="&quot;Example&quot;\ #,##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3" fillId="0" borderId="0" xfId="0" applyFont="1"/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41" fontId="0" fillId="0" borderId="0" xfId="0" applyNumberFormat="1" applyAlignment="1">
      <alignment horizontal="center"/>
    </xf>
    <xf numFmtId="10" fontId="0" fillId="0" borderId="0" xfId="1" applyNumberFormat="1" applyFont="1"/>
    <xf numFmtId="10" fontId="3" fillId="0" borderId="0" xfId="0" applyNumberFormat="1" applyFont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9" xfId="0" applyFont="1" applyFill="1" applyBorder="1"/>
    <xf numFmtId="165" fontId="3" fillId="0" borderId="11" xfId="0" applyNumberFormat="1" applyFont="1" applyBorder="1"/>
    <xf numFmtId="10" fontId="3" fillId="0" borderId="12" xfId="0" applyNumberFormat="1" applyFont="1" applyBorder="1"/>
    <xf numFmtId="10" fontId="3" fillId="0" borderId="5" xfId="1" applyNumberFormat="1" applyFont="1" applyBorder="1"/>
    <xf numFmtId="41" fontId="3" fillId="0" borderId="0" xfId="0" applyNumberFormat="1" applyFont="1" applyAlignment="1">
      <alignment horizontal="center"/>
    </xf>
    <xf numFmtId="166" fontId="3" fillId="0" borderId="0" xfId="0" applyNumberFormat="1" applyFont="1"/>
    <xf numFmtId="0" fontId="3" fillId="3" borderId="9" xfId="0" applyFont="1" applyFill="1" applyBorder="1" applyAlignment="1">
      <alignment horizontal="center"/>
    </xf>
    <xf numFmtId="10" fontId="3" fillId="3" borderId="13" xfId="0" applyNumberFormat="1" applyFont="1" applyFill="1" applyBorder="1" applyAlignment="1">
      <alignment horizontal="center"/>
    </xf>
    <xf numFmtId="166" fontId="3" fillId="3" borderId="13" xfId="0" applyNumberFormat="1" applyFont="1" applyFill="1" applyBorder="1" applyAlignment="1">
      <alignment horizontal="center"/>
    </xf>
    <xf numFmtId="165" fontId="3" fillId="3" borderId="13" xfId="0" applyNumberFormat="1" applyFont="1" applyFill="1" applyBorder="1" applyAlignment="1">
      <alignment horizontal="center"/>
    </xf>
    <xf numFmtId="10" fontId="3" fillId="3" borderId="10" xfId="0" applyNumberFormat="1" applyFont="1" applyFill="1" applyBorder="1" applyAlignment="1">
      <alignment horizontal="center"/>
    </xf>
    <xf numFmtId="167" fontId="0" fillId="0" borderId="7" xfId="0" applyNumberFormat="1" applyBorder="1" applyAlignment="1">
      <alignment horizontal="left"/>
    </xf>
    <xf numFmtId="1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0" fontId="0" fillId="0" borderId="8" xfId="0" applyNumberFormat="1" applyBorder="1" applyAlignment="1">
      <alignment horizontal="center"/>
    </xf>
    <xf numFmtId="167" fontId="0" fillId="0" borderId="9" xfId="0" applyNumberFormat="1" applyBorder="1" applyAlignment="1">
      <alignment horizontal="left"/>
    </xf>
    <xf numFmtId="10" fontId="0" fillId="0" borderId="13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8" xfId="1" applyNumberFormat="1" applyFont="1" applyBorder="1" applyAlignment="1">
      <alignment horizontal="center"/>
    </xf>
    <xf numFmtId="10" fontId="0" fillId="0" borderId="10" xfId="1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0</xdr:row>
      <xdr:rowOff>0</xdr:rowOff>
    </xdr:from>
    <xdr:to>
      <xdr:col>15</xdr:col>
      <xdr:colOff>114300</xdr:colOff>
      <xdr:row>3</xdr:row>
      <xdr:rowOff>104775</xdr:rowOff>
    </xdr:to>
    <xdr:sp macro="[0]!generate" textlink="">
      <xdr:nvSpPr>
        <xdr:cNvPr id="2" name="Rectangle 1">
          <a:extLst>
            <a:ext uri="{FF2B5EF4-FFF2-40B4-BE49-F238E27FC236}">
              <a16:creationId xmlns:a16="http://schemas.microsoft.com/office/drawing/2014/main" id="{1DCEDF29-0155-98EF-96B2-C37422A0DF7C}"/>
            </a:ext>
          </a:extLst>
        </xdr:cNvPr>
        <xdr:cNvSpPr/>
      </xdr:nvSpPr>
      <xdr:spPr>
        <a:xfrm>
          <a:off x="15592425" y="0"/>
          <a:ext cx="2238375" cy="67627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chemeClr val="bg1"/>
              </a:solidFill>
            </a:rPr>
            <a:t>Generate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28DA-DFB6-4190-A36E-BB1F4C26CB20}">
  <sheetPr codeName="Sheet4"/>
  <dimension ref="A1:H16"/>
  <sheetViews>
    <sheetView tabSelected="1" workbookViewId="0"/>
  </sheetViews>
  <sheetFormatPr defaultColWidth="19.42578125" defaultRowHeight="15" x14ac:dyDescent="0.25"/>
  <sheetData>
    <row r="1" spans="1:8" x14ac:dyDescent="0.25">
      <c r="A1" s="4" t="s">
        <v>7</v>
      </c>
      <c r="B1" s="4" t="s">
        <v>8</v>
      </c>
      <c r="C1" s="4" t="s">
        <v>9</v>
      </c>
      <c r="D1" s="4" t="s">
        <v>10</v>
      </c>
    </row>
    <row r="2" spans="1:8" x14ac:dyDescent="0.25">
      <c r="A2" s="5">
        <f ca="1">'Data Table Simulation'!B5</f>
        <v>513825.62509101548</v>
      </c>
      <c r="B2" s="6">
        <f ca="1">'Data Table Simulation'!B6</f>
        <v>2.5211994875005483E-2</v>
      </c>
      <c r="C2" s="6">
        <f ca="1">'Data Table Simulation'!B7</f>
        <v>5.7761041795379664E-2</v>
      </c>
      <c r="D2" s="6">
        <f ca="1">'Data Table Simulation'!B8</f>
        <v>5.0993707622688608E-2</v>
      </c>
    </row>
    <row r="5" spans="1:8" x14ac:dyDescent="0.25">
      <c r="A5" s="8"/>
      <c r="B5" s="9">
        <v>0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</row>
    <row r="6" spans="1:8" x14ac:dyDescent="0.25">
      <c r="A6" t="s">
        <v>0</v>
      </c>
      <c r="B6" s="10"/>
      <c r="C6" s="10">
        <f ca="1">A2</f>
        <v>513825.62509101548</v>
      </c>
      <c r="D6" s="10">
        <f ca="1">C6*(1+$B$2)</f>
        <v>526780.19411745667</v>
      </c>
      <c r="E6" s="10">
        <f ca="1">D6*(1+$B$2)</f>
        <v>540061.37367180048</v>
      </c>
      <c r="F6" s="10">
        <f ca="1">E6*(1+$B$2)</f>
        <v>553677.39825700235</v>
      </c>
      <c r="G6" s="10">
        <f ca="1">F6*(1+$B$2)</f>
        <v>567636.70998426434</v>
      </c>
      <c r="H6" s="10">
        <f ca="1">G6*(1+$B$2)</f>
        <v>581947.96380725258</v>
      </c>
    </row>
    <row r="7" spans="1:8" x14ac:dyDescent="0.25">
      <c r="A7" t="s">
        <v>1</v>
      </c>
      <c r="B7" s="10"/>
      <c r="C7" s="10">
        <f ca="1">-$B$10*$C$2</f>
        <v>-277253.0006178224</v>
      </c>
      <c r="D7" s="10">
        <f ca="1">-$B$10*$C$2</f>
        <v>-277253.0006178224</v>
      </c>
      <c r="E7" s="10">
        <f ca="1">-$B$10*$C$2</f>
        <v>-277253.0006178224</v>
      </c>
      <c r="F7" s="10">
        <f ca="1">-$B$10*$C$2</f>
        <v>-277253.0006178224</v>
      </c>
      <c r="G7" s="10">
        <f ca="1">-$B$10*$C$2</f>
        <v>-277253.0006178224</v>
      </c>
      <c r="H7" s="10"/>
    </row>
    <row r="8" spans="1:8" x14ac:dyDescent="0.25">
      <c r="B8" s="10"/>
      <c r="C8" s="10"/>
      <c r="D8" s="10"/>
      <c r="E8" s="10"/>
      <c r="F8" s="10"/>
      <c r="G8" s="10"/>
      <c r="H8" s="10"/>
    </row>
    <row r="9" spans="1:8" x14ac:dyDescent="0.25">
      <c r="A9" t="s">
        <v>2</v>
      </c>
      <c r="B9" s="10">
        <v>-8000000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/>
    </row>
    <row r="10" spans="1:8" x14ac:dyDescent="0.25">
      <c r="A10" t="s">
        <v>11</v>
      </c>
      <c r="B10" s="10">
        <f>B9*-0.6</f>
        <v>4800000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/>
    </row>
    <row r="11" spans="1:8" x14ac:dyDescent="0.25">
      <c r="A11" t="s">
        <v>3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f ca="1">H6/D2</f>
        <v>11412152.419141352</v>
      </c>
      <c r="H11" s="10"/>
    </row>
    <row r="12" spans="1:8" x14ac:dyDescent="0.25">
      <c r="A12" t="s">
        <v>12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f>-B10</f>
        <v>-4800000</v>
      </c>
      <c r="H12" s="10"/>
    </row>
    <row r="13" spans="1:8" x14ac:dyDescent="0.25">
      <c r="B13" s="10"/>
      <c r="C13" s="10"/>
      <c r="D13" s="10"/>
      <c r="E13" s="10"/>
      <c r="F13" s="10"/>
      <c r="G13" s="10"/>
      <c r="H13" s="10"/>
    </row>
    <row r="14" spans="1:8" x14ac:dyDescent="0.25">
      <c r="A14" s="7" t="s">
        <v>4</v>
      </c>
      <c r="B14" s="19">
        <f>B6+B7+B9+B10+B11+B12</f>
        <v>-3200000</v>
      </c>
      <c r="C14" s="19">
        <f t="shared" ref="C14:G14" ca="1" si="0">C6+C7+C9+C10+C11+C12</f>
        <v>236572.62447319308</v>
      </c>
      <c r="D14" s="19">
        <f t="shared" ca="1" si="0"/>
        <v>249527.19349963428</v>
      </c>
      <c r="E14" s="19">
        <f t="shared" ca="1" si="0"/>
        <v>262808.37305397808</v>
      </c>
      <c r="F14" s="19">
        <f t="shared" ca="1" si="0"/>
        <v>276424.39763917995</v>
      </c>
      <c r="G14" s="19">
        <f t="shared" ca="1" si="0"/>
        <v>6902536.1285077948</v>
      </c>
      <c r="H14" s="10"/>
    </row>
    <row r="15" spans="1:8" x14ac:dyDescent="0.25">
      <c r="A15" s="7" t="s">
        <v>5</v>
      </c>
      <c r="B15" s="12">
        <f ca="1">IRR(B14:G14)</f>
        <v>0.21871818783001018</v>
      </c>
      <c r="C15" s="7"/>
      <c r="D15" s="7"/>
      <c r="E15" s="7"/>
      <c r="F15" s="7"/>
      <c r="G15" s="7"/>
    </row>
    <row r="16" spans="1:8" x14ac:dyDescent="0.25">
      <c r="A16" s="7" t="s">
        <v>6</v>
      </c>
      <c r="B16" s="20">
        <f ca="1">SUM(C14:G14)/-B14</f>
        <v>2.4774589741168063</v>
      </c>
      <c r="C16" s="7"/>
      <c r="D16" s="7"/>
      <c r="E16" s="7"/>
      <c r="F16" s="7"/>
      <c r="G1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A127-9305-43AD-BB02-424FEF8F7380}">
  <sheetPr codeName="Sheet3"/>
  <dimension ref="A1:J1002"/>
  <sheetViews>
    <sheetView workbookViewId="0"/>
  </sheetViews>
  <sheetFormatPr defaultColWidth="17.7109375" defaultRowHeight="15" x14ac:dyDescent="0.25"/>
  <cols>
    <col min="2" max="2" width="17.7109375" customWidth="1"/>
  </cols>
  <sheetData>
    <row r="1" spans="1:10" x14ac:dyDescent="0.25">
      <c r="A1" s="4" t="s">
        <v>7</v>
      </c>
      <c r="B1" s="4" t="s">
        <v>8</v>
      </c>
      <c r="C1" s="4" t="s">
        <v>9</v>
      </c>
      <c r="D1" s="4" t="s">
        <v>10</v>
      </c>
      <c r="F1" s="1" t="s">
        <v>13</v>
      </c>
      <c r="G1" s="3" t="s">
        <v>5</v>
      </c>
    </row>
    <row r="2" spans="1:10" x14ac:dyDescent="0.25">
      <c r="A2" s="5">
        <v>500000</v>
      </c>
      <c r="B2" s="6">
        <v>0.03</v>
      </c>
      <c r="C2" s="6">
        <v>0.06</v>
      </c>
      <c r="D2" s="6">
        <v>0.05</v>
      </c>
      <c r="F2" s="21" t="s">
        <v>14</v>
      </c>
      <c r="G2" s="25">
        <f ca="1">'Data Table Deal Sheet'!B15</f>
        <v>0.21871818783001018</v>
      </c>
    </row>
    <row r="3" spans="1:10" x14ac:dyDescent="0.25">
      <c r="F3" s="26">
        <v>1</v>
      </c>
      <c r="G3" s="36">
        <f t="dataTable" ref="G3:G1002" dt2D="0" dtr="0" r1="H2" ca="1"/>
        <v>0.26375722580068617</v>
      </c>
      <c r="J3" s="11"/>
    </row>
    <row r="4" spans="1:10" x14ac:dyDescent="0.25">
      <c r="F4" s="26">
        <f>F3+1</f>
        <v>2</v>
      </c>
      <c r="G4" s="36">
        <v>0.22822052696744999</v>
      </c>
      <c r="J4" s="11"/>
    </row>
    <row r="5" spans="1:10" x14ac:dyDescent="0.25">
      <c r="A5" s="13" t="s">
        <v>0</v>
      </c>
      <c r="B5" s="16">
        <f ca="1">450000+(100000*RAND())</f>
        <v>513825.62509101548</v>
      </c>
      <c r="F5" s="26">
        <f t="shared" ref="F5:F68" si="0">F4+1</f>
        <v>3</v>
      </c>
      <c r="G5" s="36">
        <v>0.26151038067780474</v>
      </c>
      <c r="J5" s="11"/>
    </row>
    <row r="6" spans="1:10" x14ac:dyDescent="0.25">
      <c r="A6" s="14" t="s">
        <v>8</v>
      </c>
      <c r="B6" s="17">
        <f ca="1">2.5%+(1%*RAND())</f>
        <v>2.5211994875005483E-2</v>
      </c>
      <c r="F6" s="26">
        <f t="shared" si="0"/>
        <v>4</v>
      </c>
      <c r="G6" s="36">
        <v>0.23669592928986716</v>
      </c>
      <c r="J6" s="11"/>
    </row>
    <row r="7" spans="1:10" x14ac:dyDescent="0.25">
      <c r="A7" s="14" t="s">
        <v>9</v>
      </c>
      <c r="B7" s="17">
        <f ca="1">_xlfn.NORM.INV(RAND(),6%,0.25%)</f>
        <v>5.7761041795379664E-2</v>
      </c>
      <c r="F7" s="26">
        <f t="shared" si="0"/>
        <v>5</v>
      </c>
      <c r="G7" s="36">
        <v>0.22482467219528224</v>
      </c>
    </row>
    <row r="8" spans="1:10" x14ac:dyDescent="0.25">
      <c r="A8" s="15" t="s">
        <v>10</v>
      </c>
      <c r="B8" s="18">
        <f ca="1">_xlfn.NORM.INV(RAND(),5%,0.25%)</f>
        <v>5.0993707622688608E-2</v>
      </c>
      <c r="F8" s="26">
        <f t="shared" si="0"/>
        <v>6</v>
      </c>
      <c r="G8" s="36">
        <v>0.20755424531345712</v>
      </c>
    </row>
    <row r="9" spans="1:10" x14ac:dyDescent="0.25">
      <c r="F9" s="26">
        <f t="shared" si="0"/>
        <v>7</v>
      </c>
      <c r="G9" s="36">
        <v>0.17619623262044004</v>
      </c>
    </row>
    <row r="10" spans="1:10" x14ac:dyDescent="0.25">
      <c r="B10" s="11"/>
      <c r="F10" s="26">
        <f t="shared" si="0"/>
        <v>8</v>
      </c>
      <c r="G10" s="36">
        <v>0.22876606766264707</v>
      </c>
    </row>
    <row r="11" spans="1:10" x14ac:dyDescent="0.25">
      <c r="F11" s="26">
        <f t="shared" si="0"/>
        <v>9</v>
      </c>
      <c r="G11" s="36">
        <v>0.17918186315083262</v>
      </c>
    </row>
    <row r="12" spans="1:10" x14ac:dyDescent="0.25">
      <c r="F12" s="26">
        <f t="shared" si="0"/>
        <v>10</v>
      </c>
      <c r="G12" s="36">
        <v>0.18442785064048062</v>
      </c>
    </row>
    <row r="13" spans="1:10" x14ac:dyDescent="0.25">
      <c r="F13" s="26">
        <f t="shared" si="0"/>
        <v>11</v>
      </c>
      <c r="G13" s="36">
        <v>0.2117845520861148</v>
      </c>
    </row>
    <row r="14" spans="1:10" x14ac:dyDescent="0.25">
      <c r="F14" s="26">
        <f t="shared" si="0"/>
        <v>12</v>
      </c>
      <c r="G14" s="36">
        <v>0.23724509747501665</v>
      </c>
    </row>
    <row r="15" spans="1:10" x14ac:dyDescent="0.25">
      <c r="F15" s="26">
        <f t="shared" si="0"/>
        <v>13</v>
      </c>
      <c r="G15" s="36">
        <v>0.27506809995855952</v>
      </c>
    </row>
    <row r="16" spans="1:10" x14ac:dyDescent="0.25">
      <c r="F16" s="26">
        <f t="shared" si="0"/>
        <v>14</v>
      </c>
      <c r="G16" s="36">
        <v>0.24236542400940042</v>
      </c>
    </row>
    <row r="17" spans="6:7" x14ac:dyDescent="0.25">
      <c r="F17" s="26">
        <f t="shared" si="0"/>
        <v>15</v>
      </c>
      <c r="G17" s="36">
        <v>0.25829961630901743</v>
      </c>
    </row>
    <row r="18" spans="6:7" x14ac:dyDescent="0.25">
      <c r="F18" s="26">
        <f t="shared" si="0"/>
        <v>16</v>
      </c>
      <c r="G18" s="36">
        <v>0.24688374381953548</v>
      </c>
    </row>
    <row r="19" spans="6:7" x14ac:dyDescent="0.25">
      <c r="F19" s="26">
        <f t="shared" si="0"/>
        <v>17</v>
      </c>
      <c r="G19" s="36">
        <v>0.24827308835179807</v>
      </c>
    </row>
    <row r="20" spans="6:7" x14ac:dyDescent="0.25">
      <c r="F20" s="26">
        <f t="shared" si="0"/>
        <v>18</v>
      </c>
      <c r="G20" s="36">
        <v>0.19727007900484583</v>
      </c>
    </row>
    <row r="21" spans="6:7" x14ac:dyDescent="0.25">
      <c r="F21" s="26">
        <f t="shared" si="0"/>
        <v>19</v>
      </c>
      <c r="G21" s="36">
        <v>0.23960484856162401</v>
      </c>
    </row>
    <row r="22" spans="6:7" x14ac:dyDescent="0.25">
      <c r="F22" s="26">
        <f t="shared" si="0"/>
        <v>20</v>
      </c>
      <c r="G22" s="36">
        <v>0.13026602554707423</v>
      </c>
    </row>
    <row r="23" spans="6:7" x14ac:dyDescent="0.25">
      <c r="F23" s="26">
        <f t="shared" si="0"/>
        <v>21</v>
      </c>
      <c r="G23" s="36">
        <v>0.2294563858286276</v>
      </c>
    </row>
    <row r="24" spans="6:7" x14ac:dyDescent="0.25">
      <c r="F24" s="26">
        <f t="shared" si="0"/>
        <v>22</v>
      </c>
      <c r="G24" s="36">
        <v>0.27531069514483519</v>
      </c>
    </row>
    <row r="25" spans="6:7" x14ac:dyDescent="0.25">
      <c r="F25" s="26">
        <f t="shared" si="0"/>
        <v>23</v>
      </c>
      <c r="G25" s="36">
        <v>0.17795575685353193</v>
      </c>
    </row>
    <row r="26" spans="6:7" x14ac:dyDescent="0.25">
      <c r="F26" s="26">
        <f t="shared" si="0"/>
        <v>24</v>
      </c>
      <c r="G26" s="36">
        <v>0.27979047108815713</v>
      </c>
    </row>
    <row r="27" spans="6:7" x14ac:dyDescent="0.25">
      <c r="F27" s="26">
        <f t="shared" si="0"/>
        <v>25</v>
      </c>
      <c r="G27" s="36">
        <v>0.17104820060320258</v>
      </c>
    </row>
    <row r="28" spans="6:7" x14ac:dyDescent="0.25">
      <c r="F28" s="26">
        <f t="shared" si="0"/>
        <v>26</v>
      </c>
      <c r="G28" s="36">
        <v>0.21658542436310557</v>
      </c>
    </row>
    <row r="29" spans="6:7" x14ac:dyDescent="0.25">
      <c r="F29" s="26">
        <f t="shared" si="0"/>
        <v>27</v>
      </c>
      <c r="G29" s="36">
        <v>0.20028941468908679</v>
      </c>
    </row>
    <row r="30" spans="6:7" x14ac:dyDescent="0.25">
      <c r="F30" s="26">
        <f t="shared" si="0"/>
        <v>28</v>
      </c>
      <c r="G30" s="36">
        <v>0.23954499168023724</v>
      </c>
    </row>
    <row r="31" spans="6:7" x14ac:dyDescent="0.25">
      <c r="F31" s="26">
        <f t="shared" si="0"/>
        <v>29</v>
      </c>
      <c r="G31" s="36">
        <v>0.25301591771636023</v>
      </c>
    </row>
    <row r="32" spans="6:7" x14ac:dyDescent="0.25">
      <c r="F32" s="26">
        <f t="shared" si="0"/>
        <v>30</v>
      </c>
      <c r="G32" s="36">
        <v>0.239844321599336</v>
      </c>
    </row>
    <row r="33" spans="6:7" x14ac:dyDescent="0.25">
      <c r="F33" s="26">
        <f t="shared" si="0"/>
        <v>31</v>
      </c>
      <c r="G33" s="36">
        <v>0.23697235938476702</v>
      </c>
    </row>
    <row r="34" spans="6:7" x14ac:dyDescent="0.25">
      <c r="F34" s="26">
        <f t="shared" si="0"/>
        <v>32</v>
      </c>
      <c r="G34" s="36">
        <v>0.19259858618395609</v>
      </c>
    </row>
    <row r="35" spans="6:7" x14ac:dyDescent="0.25">
      <c r="F35" s="26">
        <f t="shared" si="0"/>
        <v>33</v>
      </c>
      <c r="G35" s="36">
        <v>0.26573163241352615</v>
      </c>
    </row>
    <row r="36" spans="6:7" x14ac:dyDescent="0.25">
      <c r="F36" s="26">
        <f t="shared" si="0"/>
        <v>34</v>
      </c>
      <c r="G36" s="36">
        <v>0.17067732286873172</v>
      </c>
    </row>
    <row r="37" spans="6:7" x14ac:dyDescent="0.25">
      <c r="F37" s="26">
        <f t="shared" si="0"/>
        <v>35</v>
      </c>
      <c r="G37" s="36">
        <v>0.20568228801423727</v>
      </c>
    </row>
    <row r="38" spans="6:7" x14ac:dyDescent="0.25">
      <c r="F38" s="26">
        <f t="shared" si="0"/>
        <v>36</v>
      </c>
      <c r="G38" s="36">
        <v>0.16244999331892784</v>
      </c>
    </row>
    <row r="39" spans="6:7" x14ac:dyDescent="0.25">
      <c r="F39" s="26">
        <f t="shared" si="0"/>
        <v>37</v>
      </c>
      <c r="G39" s="36">
        <v>0.25146476915034288</v>
      </c>
    </row>
    <row r="40" spans="6:7" x14ac:dyDescent="0.25">
      <c r="F40" s="26">
        <f t="shared" si="0"/>
        <v>38</v>
      </c>
      <c r="G40" s="36">
        <v>0.20610369962107811</v>
      </c>
    </row>
    <row r="41" spans="6:7" x14ac:dyDescent="0.25">
      <c r="F41" s="26">
        <f t="shared" si="0"/>
        <v>39</v>
      </c>
      <c r="G41" s="36">
        <v>0.20291380149867733</v>
      </c>
    </row>
    <row r="42" spans="6:7" x14ac:dyDescent="0.25">
      <c r="F42" s="26">
        <f t="shared" si="0"/>
        <v>40</v>
      </c>
      <c r="G42" s="36">
        <v>0.19410628927180462</v>
      </c>
    </row>
    <row r="43" spans="6:7" x14ac:dyDescent="0.25">
      <c r="F43" s="26">
        <f t="shared" si="0"/>
        <v>41</v>
      </c>
      <c r="G43" s="36">
        <v>0.25754355153079289</v>
      </c>
    </row>
    <row r="44" spans="6:7" x14ac:dyDescent="0.25">
      <c r="F44" s="26">
        <f t="shared" si="0"/>
        <v>42</v>
      </c>
      <c r="G44" s="36">
        <v>0.1849260762428333</v>
      </c>
    </row>
    <row r="45" spans="6:7" x14ac:dyDescent="0.25">
      <c r="F45" s="26">
        <f t="shared" si="0"/>
        <v>43</v>
      </c>
      <c r="G45" s="36">
        <v>0.16312261922632487</v>
      </c>
    </row>
    <row r="46" spans="6:7" x14ac:dyDescent="0.25">
      <c r="F46" s="26">
        <f t="shared" si="0"/>
        <v>44</v>
      </c>
      <c r="G46" s="36">
        <v>0.23576143514450476</v>
      </c>
    </row>
    <row r="47" spans="6:7" x14ac:dyDescent="0.25">
      <c r="F47" s="26">
        <f t="shared" si="0"/>
        <v>45</v>
      </c>
      <c r="G47" s="36">
        <v>0.22158192875169092</v>
      </c>
    </row>
    <row r="48" spans="6:7" x14ac:dyDescent="0.25">
      <c r="F48" s="26">
        <f t="shared" si="0"/>
        <v>46</v>
      </c>
      <c r="G48" s="36">
        <v>0.22369688719791792</v>
      </c>
    </row>
    <row r="49" spans="6:7" x14ac:dyDescent="0.25">
      <c r="F49" s="26">
        <f t="shared" si="0"/>
        <v>47</v>
      </c>
      <c r="G49" s="36">
        <v>0.2084605780091322</v>
      </c>
    </row>
    <row r="50" spans="6:7" x14ac:dyDescent="0.25">
      <c r="F50" s="26">
        <f t="shared" si="0"/>
        <v>48</v>
      </c>
      <c r="G50" s="36">
        <v>0.26448261711128862</v>
      </c>
    </row>
    <row r="51" spans="6:7" x14ac:dyDescent="0.25">
      <c r="F51" s="26">
        <f t="shared" si="0"/>
        <v>49</v>
      </c>
      <c r="G51" s="36">
        <v>0.24997884384851154</v>
      </c>
    </row>
    <row r="52" spans="6:7" x14ac:dyDescent="0.25">
      <c r="F52" s="26">
        <f t="shared" si="0"/>
        <v>50</v>
      </c>
      <c r="G52" s="36">
        <v>0.23355317098526873</v>
      </c>
    </row>
    <row r="53" spans="6:7" x14ac:dyDescent="0.25">
      <c r="F53" s="26">
        <f t="shared" si="0"/>
        <v>51</v>
      </c>
      <c r="G53" s="36">
        <v>0.29471477815172165</v>
      </c>
    </row>
    <row r="54" spans="6:7" x14ac:dyDescent="0.25">
      <c r="F54" s="26">
        <f t="shared" si="0"/>
        <v>52</v>
      </c>
      <c r="G54" s="36">
        <v>0.28984251475218881</v>
      </c>
    </row>
    <row r="55" spans="6:7" x14ac:dyDescent="0.25">
      <c r="F55" s="26">
        <f t="shared" si="0"/>
        <v>53</v>
      </c>
      <c r="G55" s="36">
        <v>0.22325732786133146</v>
      </c>
    </row>
    <row r="56" spans="6:7" x14ac:dyDescent="0.25">
      <c r="F56" s="26">
        <f t="shared" si="0"/>
        <v>54</v>
      </c>
      <c r="G56" s="36">
        <v>0.2538237835164483</v>
      </c>
    </row>
    <row r="57" spans="6:7" x14ac:dyDescent="0.25">
      <c r="F57" s="26">
        <f t="shared" si="0"/>
        <v>55</v>
      </c>
      <c r="G57" s="36">
        <v>0.23014717473851554</v>
      </c>
    </row>
    <row r="58" spans="6:7" x14ac:dyDescent="0.25">
      <c r="F58" s="26">
        <f t="shared" si="0"/>
        <v>56</v>
      </c>
      <c r="G58" s="36">
        <v>0.19812517806675412</v>
      </c>
    </row>
    <row r="59" spans="6:7" x14ac:dyDescent="0.25">
      <c r="F59" s="26">
        <f t="shared" si="0"/>
        <v>57</v>
      </c>
      <c r="G59" s="36">
        <v>0.26716565994098151</v>
      </c>
    </row>
    <row r="60" spans="6:7" x14ac:dyDescent="0.25">
      <c r="F60" s="26">
        <f t="shared" si="0"/>
        <v>58</v>
      </c>
      <c r="G60" s="36">
        <v>0.27632135565052862</v>
      </c>
    </row>
    <row r="61" spans="6:7" x14ac:dyDescent="0.25">
      <c r="F61" s="26">
        <f t="shared" si="0"/>
        <v>59</v>
      </c>
      <c r="G61" s="36">
        <v>0.20937527589759752</v>
      </c>
    </row>
    <row r="62" spans="6:7" x14ac:dyDescent="0.25">
      <c r="F62" s="26">
        <f t="shared" si="0"/>
        <v>60</v>
      </c>
      <c r="G62" s="36">
        <v>0.18730254146476955</v>
      </c>
    </row>
    <row r="63" spans="6:7" x14ac:dyDescent="0.25">
      <c r="F63" s="26">
        <f t="shared" si="0"/>
        <v>61</v>
      </c>
      <c r="G63" s="36">
        <v>0.19333859835517764</v>
      </c>
    </row>
    <row r="64" spans="6:7" x14ac:dyDescent="0.25">
      <c r="F64" s="26">
        <f t="shared" si="0"/>
        <v>62</v>
      </c>
      <c r="G64" s="36">
        <v>0.25323555511656126</v>
      </c>
    </row>
    <row r="65" spans="6:7" x14ac:dyDescent="0.25">
      <c r="F65" s="26">
        <f t="shared" si="0"/>
        <v>63</v>
      </c>
      <c r="G65" s="36">
        <v>0.21416348560096932</v>
      </c>
    </row>
    <row r="66" spans="6:7" x14ac:dyDescent="0.25">
      <c r="F66" s="26">
        <f t="shared" si="0"/>
        <v>64</v>
      </c>
      <c r="G66" s="36">
        <v>0.21831628231095213</v>
      </c>
    </row>
    <row r="67" spans="6:7" x14ac:dyDescent="0.25">
      <c r="F67" s="26">
        <f t="shared" si="0"/>
        <v>65</v>
      </c>
      <c r="G67" s="36">
        <v>0.1776205139218856</v>
      </c>
    </row>
    <row r="68" spans="6:7" x14ac:dyDescent="0.25">
      <c r="F68" s="26">
        <f t="shared" si="0"/>
        <v>66</v>
      </c>
      <c r="G68" s="36">
        <v>0.24960188706296194</v>
      </c>
    </row>
    <row r="69" spans="6:7" x14ac:dyDescent="0.25">
      <c r="F69" s="26">
        <f t="shared" ref="F69:F132" si="1">F68+1</f>
        <v>67</v>
      </c>
      <c r="G69" s="36">
        <v>0.22350527593864356</v>
      </c>
    </row>
    <row r="70" spans="6:7" x14ac:dyDescent="0.25">
      <c r="F70" s="26">
        <f t="shared" si="1"/>
        <v>68</v>
      </c>
      <c r="G70" s="36">
        <v>0.22413102814671393</v>
      </c>
    </row>
    <row r="71" spans="6:7" x14ac:dyDescent="0.25">
      <c r="F71" s="26">
        <f t="shared" si="1"/>
        <v>69</v>
      </c>
      <c r="G71" s="36">
        <v>0.22698173900173035</v>
      </c>
    </row>
    <row r="72" spans="6:7" x14ac:dyDescent="0.25">
      <c r="F72" s="26">
        <f t="shared" si="1"/>
        <v>70</v>
      </c>
      <c r="G72" s="36">
        <v>0.25507025258583083</v>
      </c>
    </row>
    <row r="73" spans="6:7" x14ac:dyDescent="0.25">
      <c r="F73" s="26">
        <f t="shared" si="1"/>
        <v>71</v>
      </c>
      <c r="G73" s="36">
        <v>0.21301329055600338</v>
      </c>
    </row>
    <row r="74" spans="6:7" x14ac:dyDescent="0.25">
      <c r="F74" s="26">
        <f t="shared" si="1"/>
        <v>72</v>
      </c>
      <c r="G74" s="36">
        <v>0.17163468781923275</v>
      </c>
    </row>
    <row r="75" spans="6:7" x14ac:dyDescent="0.25">
      <c r="F75" s="26">
        <f t="shared" si="1"/>
        <v>73</v>
      </c>
      <c r="G75" s="36">
        <v>0.18529108234832581</v>
      </c>
    </row>
    <row r="76" spans="6:7" x14ac:dyDescent="0.25">
      <c r="F76" s="26">
        <f t="shared" si="1"/>
        <v>74</v>
      </c>
      <c r="G76" s="36">
        <v>0.21629359049465013</v>
      </c>
    </row>
    <row r="77" spans="6:7" x14ac:dyDescent="0.25">
      <c r="F77" s="26">
        <f t="shared" si="1"/>
        <v>75</v>
      </c>
      <c r="G77" s="36">
        <v>0.17949222710158041</v>
      </c>
    </row>
    <row r="78" spans="6:7" x14ac:dyDescent="0.25">
      <c r="F78" s="26">
        <f t="shared" si="1"/>
        <v>76</v>
      </c>
      <c r="G78" s="36">
        <v>0.25947218105380454</v>
      </c>
    </row>
    <row r="79" spans="6:7" x14ac:dyDescent="0.25">
      <c r="F79" s="26">
        <f t="shared" si="1"/>
        <v>77</v>
      </c>
      <c r="G79" s="36">
        <v>0.18188175930026396</v>
      </c>
    </row>
    <row r="80" spans="6:7" x14ac:dyDescent="0.25">
      <c r="F80" s="26">
        <f t="shared" si="1"/>
        <v>78</v>
      </c>
      <c r="G80" s="36">
        <v>0.19213875962739269</v>
      </c>
    </row>
    <row r="81" spans="6:7" x14ac:dyDescent="0.25">
      <c r="F81" s="26">
        <f t="shared" si="1"/>
        <v>79</v>
      </c>
      <c r="G81" s="36">
        <v>0.20903857179314311</v>
      </c>
    </row>
    <row r="82" spans="6:7" x14ac:dyDescent="0.25">
      <c r="F82" s="26">
        <f t="shared" si="1"/>
        <v>80</v>
      </c>
      <c r="G82" s="36">
        <v>0.21942312475681902</v>
      </c>
    </row>
    <row r="83" spans="6:7" x14ac:dyDescent="0.25">
      <c r="F83" s="26">
        <f t="shared" si="1"/>
        <v>81</v>
      </c>
      <c r="G83" s="36">
        <v>0.20916662783765538</v>
      </c>
    </row>
    <row r="84" spans="6:7" x14ac:dyDescent="0.25">
      <c r="F84" s="26">
        <f t="shared" si="1"/>
        <v>82</v>
      </c>
      <c r="G84" s="36">
        <v>0.17691459794503639</v>
      </c>
    </row>
    <row r="85" spans="6:7" x14ac:dyDescent="0.25">
      <c r="F85" s="26">
        <f t="shared" si="1"/>
        <v>83</v>
      </c>
      <c r="G85" s="36">
        <v>0.27478735198128024</v>
      </c>
    </row>
    <row r="86" spans="6:7" x14ac:dyDescent="0.25">
      <c r="F86" s="26">
        <f t="shared" si="1"/>
        <v>84</v>
      </c>
      <c r="G86" s="36">
        <v>0.20082644930460924</v>
      </c>
    </row>
    <row r="87" spans="6:7" x14ac:dyDescent="0.25">
      <c r="F87" s="26">
        <f t="shared" si="1"/>
        <v>85</v>
      </c>
      <c r="G87" s="36">
        <v>0.1816756907615773</v>
      </c>
    </row>
    <row r="88" spans="6:7" x14ac:dyDescent="0.25">
      <c r="F88" s="26">
        <f t="shared" si="1"/>
        <v>86</v>
      </c>
      <c r="G88" s="36">
        <v>0.18835879554092716</v>
      </c>
    </row>
    <row r="89" spans="6:7" x14ac:dyDescent="0.25">
      <c r="F89" s="26">
        <f t="shared" si="1"/>
        <v>87</v>
      </c>
      <c r="G89" s="36">
        <v>0.19535709869032392</v>
      </c>
    </row>
    <row r="90" spans="6:7" x14ac:dyDescent="0.25">
      <c r="F90" s="26">
        <f t="shared" si="1"/>
        <v>88</v>
      </c>
      <c r="G90" s="36">
        <v>0.21636725729189688</v>
      </c>
    </row>
    <row r="91" spans="6:7" x14ac:dyDescent="0.25">
      <c r="F91" s="26">
        <f t="shared" si="1"/>
        <v>89</v>
      </c>
      <c r="G91" s="36">
        <v>0.26365725985669908</v>
      </c>
    </row>
    <row r="92" spans="6:7" x14ac:dyDescent="0.25">
      <c r="F92" s="26">
        <f t="shared" si="1"/>
        <v>90</v>
      </c>
      <c r="G92" s="36">
        <v>0.26310157265185641</v>
      </c>
    </row>
    <row r="93" spans="6:7" x14ac:dyDescent="0.25">
      <c r="F93" s="26">
        <f t="shared" si="1"/>
        <v>91</v>
      </c>
      <c r="G93" s="36">
        <v>0.21365529792187421</v>
      </c>
    </row>
    <row r="94" spans="6:7" x14ac:dyDescent="0.25">
      <c r="F94" s="26">
        <f t="shared" si="1"/>
        <v>92</v>
      </c>
      <c r="G94" s="36">
        <v>0.20420689545315862</v>
      </c>
    </row>
    <row r="95" spans="6:7" x14ac:dyDescent="0.25">
      <c r="F95" s="26">
        <f t="shared" si="1"/>
        <v>93</v>
      </c>
      <c r="G95" s="36">
        <v>0.23989747979129139</v>
      </c>
    </row>
    <row r="96" spans="6:7" x14ac:dyDescent="0.25">
      <c r="F96" s="26">
        <f t="shared" si="1"/>
        <v>94</v>
      </c>
      <c r="G96" s="36">
        <v>0.19221956891093117</v>
      </c>
    </row>
    <row r="97" spans="6:7" x14ac:dyDescent="0.25">
      <c r="F97" s="26">
        <f t="shared" si="1"/>
        <v>95</v>
      </c>
      <c r="G97" s="36">
        <v>0.13425592743503323</v>
      </c>
    </row>
    <row r="98" spans="6:7" x14ac:dyDescent="0.25">
      <c r="F98" s="26">
        <f t="shared" si="1"/>
        <v>96</v>
      </c>
      <c r="G98" s="36">
        <v>0.15713496426535389</v>
      </c>
    </row>
    <row r="99" spans="6:7" x14ac:dyDescent="0.25">
      <c r="F99" s="26">
        <f t="shared" si="1"/>
        <v>97</v>
      </c>
      <c r="G99" s="36">
        <v>0.20014568282457024</v>
      </c>
    </row>
    <row r="100" spans="6:7" x14ac:dyDescent="0.25">
      <c r="F100" s="26">
        <f t="shared" si="1"/>
        <v>98</v>
      </c>
      <c r="G100" s="36">
        <v>0.1816338400354327</v>
      </c>
    </row>
    <row r="101" spans="6:7" x14ac:dyDescent="0.25">
      <c r="F101" s="26">
        <f t="shared" si="1"/>
        <v>99</v>
      </c>
      <c r="G101" s="36">
        <v>0.16253652324375212</v>
      </c>
    </row>
    <row r="102" spans="6:7" x14ac:dyDescent="0.25">
      <c r="F102" s="26">
        <f t="shared" si="1"/>
        <v>100</v>
      </c>
      <c r="G102" s="36">
        <v>0.22567718669219916</v>
      </c>
    </row>
    <row r="103" spans="6:7" x14ac:dyDescent="0.25">
      <c r="F103" s="26">
        <f t="shared" si="1"/>
        <v>101</v>
      </c>
      <c r="G103" s="36">
        <v>0.17643053579627699</v>
      </c>
    </row>
    <row r="104" spans="6:7" x14ac:dyDescent="0.25">
      <c r="F104" s="26">
        <f t="shared" si="1"/>
        <v>102</v>
      </c>
      <c r="G104" s="36">
        <v>0.25196186960653488</v>
      </c>
    </row>
    <row r="105" spans="6:7" x14ac:dyDescent="0.25">
      <c r="F105" s="26">
        <f t="shared" si="1"/>
        <v>103</v>
      </c>
      <c r="G105" s="36">
        <v>0.16790587178258431</v>
      </c>
    </row>
    <row r="106" spans="6:7" x14ac:dyDescent="0.25">
      <c r="F106" s="26">
        <f t="shared" si="1"/>
        <v>104</v>
      </c>
      <c r="G106" s="36">
        <v>0.23425069662371589</v>
      </c>
    </row>
    <row r="107" spans="6:7" x14ac:dyDescent="0.25">
      <c r="F107" s="26">
        <f t="shared" si="1"/>
        <v>105</v>
      </c>
      <c r="G107" s="36">
        <v>0.19109154608604628</v>
      </c>
    </row>
    <row r="108" spans="6:7" x14ac:dyDescent="0.25">
      <c r="F108" s="26">
        <f t="shared" si="1"/>
        <v>106</v>
      </c>
      <c r="G108" s="36">
        <v>0.22194166488023437</v>
      </c>
    </row>
    <row r="109" spans="6:7" x14ac:dyDescent="0.25">
      <c r="F109" s="26">
        <f t="shared" si="1"/>
        <v>107</v>
      </c>
      <c r="G109" s="36">
        <v>0.28432579853303785</v>
      </c>
    </row>
    <row r="110" spans="6:7" x14ac:dyDescent="0.25">
      <c r="F110" s="26">
        <f t="shared" si="1"/>
        <v>108</v>
      </c>
      <c r="G110" s="36">
        <v>0.2681124638400656</v>
      </c>
    </row>
    <row r="111" spans="6:7" x14ac:dyDescent="0.25">
      <c r="F111" s="26">
        <f t="shared" si="1"/>
        <v>109</v>
      </c>
      <c r="G111" s="36">
        <v>0.16749863864521064</v>
      </c>
    </row>
    <row r="112" spans="6:7" x14ac:dyDescent="0.25">
      <c r="F112" s="26">
        <f t="shared" si="1"/>
        <v>110</v>
      </c>
      <c r="G112" s="36">
        <v>0.22255509997723766</v>
      </c>
    </row>
    <row r="113" spans="6:7" x14ac:dyDescent="0.25">
      <c r="F113" s="26">
        <f t="shared" si="1"/>
        <v>111</v>
      </c>
      <c r="G113" s="36">
        <v>0.25106504272367691</v>
      </c>
    </row>
    <row r="114" spans="6:7" x14ac:dyDescent="0.25">
      <c r="F114" s="26">
        <f t="shared" si="1"/>
        <v>112</v>
      </c>
      <c r="G114" s="36">
        <v>0.23096007392294893</v>
      </c>
    </row>
    <row r="115" spans="6:7" x14ac:dyDescent="0.25">
      <c r="F115" s="26">
        <f t="shared" si="1"/>
        <v>113</v>
      </c>
      <c r="G115" s="36">
        <v>0.2042504739264781</v>
      </c>
    </row>
    <row r="116" spans="6:7" x14ac:dyDescent="0.25">
      <c r="F116" s="26">
        <f t="shared" si="1"/>
        <v>114</v>
      </c>
      <c r="G116" s="36">
        <v>0.24928944420948151</v>
      </c>
    </row>
    <row r="117" spans="6:7" x14ac:dyDescent="0.25">
      <c r="F117" s="26">
        <f t="shared" si="1"/>
        <v>115</v>
      </c>
      <c r="G117" s="36">
        <v>0.18843375655930328</v>
      </c>
    </row>
    <row r="118" spans="6:7" x14ac:dyDescent="0.25">
      <c r="F118" s="26">
        <f t="shared" si="1"/>
        <v>116</v>
      </c>
      <c r="G118" s="36">
        <v>0.24719144588191755</v>
      </c>
    </row>
    <row r="119" spans="6:7" x14ac:dyDescent="0.25">
      <c r="F119" s="26">
        <f t="shared" si="1"/>
        <v>117</v>
      </c>
      <c r="G119" s="36">
        <v>0.27648625600758026</v>
      </c>
    </row>
    <row r="120" spans="6:7" x14ac:dyDescent="0.25">
      <c r="F120" s="26">
        <f t="shared" si="1"/>
        <v>118</v>
      </c>
      <c r="G120" s="36">
        <v>0.18462529887572954</v>
      </c>
    </row>
    <row r="121" spans="6:7" x14ac:dyDescent="0.25">
      <c r="F121" s="26">
        <f t="shared" si="1"/>
        <v>119</v>
      </c>
      <c r="G121" s="36">
        <v>0.22301763983991041</v>
      </c>
    </row>
    <row r="122" spans="6:7" x14ac:dyDescent="0.25">
      <c r="F122" s="26">
        <f t="shared" si="1"/>
        <v>120</v>
      </c>
      <c r="G122" s="36">
        <v>0.22913761742980454</v>
      </c>
    </row>
    <row r="123" spans="6:7" x14ac:dyDescent="0.25">
      <c r="F123" s="26">
        <f t="shared" si="1"/>
        <v>121</v>
      </c>
      <c r="G123" s="36">
        <v>0.17347630944437564</v>
      </c>
    </row>
    <row r="124" spans="6:7" x14ac:dyDescent="0.25">
      <c r="F124" s="26">
        <f t="shared" si="1"/>
        <v>122</v>
      </c>
      <c r="G124" s="36">
        <v>0.23552269937458137</v>
      </c>
    </row>
    <row r="125" spans="6:7" x14ac:dyDescent="0.25">
      <c r="F125" s="26">
        <f t="shared" si="1"/>
        <v>123</v>
      </c>
      <c r="G125" s="36">
        <v>0.2661840779104927</v>
      </c>
    </row>
    <row r="126" spans="6:7" x14ac:dyDescent="0.25">
      <c r="F126" s="26">
        <f t="shared" si="1"/>
        <v>124</v>
      </c>
      <c r="G126" s="36">
        <v>0.26860786987944607</v>
      </c>
    </row>
    <row r="127" spans="6:7" x14ac:dyDescent="0.25">
      <c r="F127" s="26">
        <f t="shared" si="1"/>
        <v>125</v>
      </c>
      <c r="G127" s="36">
        <v>0.27314400963312213</v>
      </c>
    </row>
    <row r="128" spans="6:7" x14ac:dyDescent="0.25">
      <c r="F128" s="26">
        <f t="shared" si="1"/>
        <v>126</v>
      </c>
      <c r="G128" s="36">
        <v>0.24280220913199435</v>
      </c>
    </row>
    <row r="129" spans="6:7" x14ac:dyDescent="0.25">
      <c r="F129" s="26">
        <f t="shared" si="1"/>
        <v>127</v>
      </c>
      <c r="G129" s="36">
        <v>0.25614801881093796</v>
      </c>
    </row>
    <row r="130" spans="6:7" x14ac:dyDescent="0.25">
      <c r="F130" s="26">
        <f t="shared" si="1"/>
        <v>128</v>
      </c>
      <c r="G130" s="36">
        <v>0.20890607755358848</v>
      </c>
    </row>
    <row r="131" spans="6:7" x14ac:dyDescent="0.25">
      <c r="F131" s="26">
        <f t="shared" si="1"/>
        <v>129</v>
      </c>
      <c r="G131" s="36">
        <v>0.18279303152674919</v>
      </c>
    </row>
    <row r="132" spans="6:7" x14ac:dyDescent="0.25">
      <c r="F132" s="26">
        <f t="shared" si="1"/>
        <v>130</v>
      </c>
      <c r="G132" s="36">
        <v>0.1901363040320303</v>
      </c>
    </row>
    <row r="133" spans="6:7" x14ac:dyDescent="0.25">
      <c r="F133" s="26">
        <f t="shared" ref="F133:F196" si="2">F132+1</f>
        <v>131</v>
      </c>
      <c r="G133" s="36">
        <v>0.19804513266457113</v>
      </c>
    </row>
    <row r="134" spans="6:7" x14ac:dyDescent="0.25">
      <c r="F134" s="26">
        <f t="shared" si="2"/>
        <v>132</v>
      </c>
      <c r="G134" s="36">
        <v>0.24537568550853162</v>
      </c>
    </row>
    <row r="135" spans="6:7" x14ac:dyDescent="0.25">
      <c r="F135" s="26">
        <f t="shared" si="2"/>
        <v>133</v>
      </c>
      <c r="G135" s="36">
        <v>0.23485485307707488</v>
      </c>
    </row>
    <row r="136" spans="6:7" x14ac:dyDescent="0.25">
      <c r="F136" s="26">
        <f t="shared" si="2"/>
        <v>134</v>
      </c>
      <c r="G136" s="36">
        <v>0.23386996762772805</v>
      </c>
    </row>
    <row r="137" spans="6:7" x14ac:dyDescent="0.25">
      <c r="F137" s="26">
        <f t="shared" si="2"/>
        <v>135</v>
      </c>
      <c r="G137" s="36">
        <v>0.23669102716267676</v>
      </c>
    </row>
    <row r="138" spans="6:7" x14ac:dyDescent="0.25">
      <c r="F138" s="26">
        <f t="shared" si="2"/>
        <v>136</v>
      </c>
      <c r="G138" s="36">
        <v>0.23044649874815737</v>
      </c>
    </row>
    <row r="139" spans="6:7" x14ac:dyDescent="0.25">
      <c r="F139" s="26">
        <f t="shared" si="2"/>
        <v>137</v>
      </c>
      <c r="G139" s="36">
        <v>0.25444779288321362</v>
      </c>
    </row>
    <row r="140" spans="6:7" x14ac:dyDescent="0.25">
      <c r="F140" s="26">
        <f t="shared" si="2"/>
        <v>138</v>
      </c>
      <c r="G140" s="36">
        <v>0.22544431852141833</v>
      </c>
    </row>
    <row r="141" spans="6:7" x14ac:dyDescent="0.25">
      <c r="F141" s="26">
        <f t="shared" si="2"/>
        <v>139</v>
      </c>
      <c r="G141" s="36">
        <v>0.18165216824902308</v>
      </c>
    </row>
    <row r="142" spans="6:7" x14ac:dyDescent="0.25">
      <c r="F142" s="26">
        <f t="shared" si="2"/>
        <v>140</v>
      </c>
      <c r="G142" s="36">
        <v>0.19728868011042477</v>
      </c>
    </row>
    <row r="143" spans="6:7" x14ac:dyDescent="0.25">
      <c r="F143" s="26">
        <f t="shared" si="2"/>
        <v>141</v>
      </c>
      <c r="G143" s="36">
        <v>0.18269851963580419</v>
      </c>
    </row>
    <row r="144" spans="6:7" x14ac:dyDescent="0.25">
      <c r="F144" s="26">
        <f t="shared" si="2"/>
        <v>142</v>
      </c>
      <c r="G144" s="36">
        <v>0.30268537778832361</v>
      </c>
    </row>
    <row r="145" spans="6:7" x14ac:dyDescent="0.25">
      <c r="F145" s="26">
        <f t="shared" si="2"/>
        <v>143</v>
      </c>
      <c r="G145" s="36">
        <v>0.23023498884920657</v>
      </c>
    </row>
    <row r="146" spans="6:7" x14ac:dyDescent="0.25">
      <c r="F146" s="26">
        <f t="shared" si="2"/>
        <v>144</v>
      </c>
      <c r="G146" s="36">
        <v>0.24726831589802156</v>
      </c>
    </row>
    <row r="147" spans="6:7" x14ac:dyDescent="0.25">
      <c r="F147" s="26">
        <f t="shared" si="2"/>
        <v>145</v>
      </c>
      <c r="G147" s="36">
        <v>0.22394858898308123</v>
      </c>
    </row>
    <row r="148" spans="6:7" x14ac:dyDescent="0.25">
      <c r="F148" s="26">
        <f t="shared" si="2"/>
        <v>146</v>
      </c>
      <c r="G148" s="36">
        <v>0.17323342610692971</v>
      </c>
    </row>
    <row r="149" spans="6:7" x14ac:dyDescent="0.25">
      <c r="F149" s="26">
        <f t="shared" si="2"/>
        <v>147</v>
      </c>
      <c r="G149" s="36">
        <v>0.15565909143641621</v>
      </c>
    </row>
    <row r="150" spans="6:7" x14ac:dyDescent="0.25">
      <c r="F150" s="26">
        <f t="shared" si="2"/>
        <v>148</v>
      </c>
      <c r="G150" s="36">
        <v>0.2310215535598179</v>
      </c>
    </row>
    <row r="151" spans="6:7" x14ac:dyDescent="0.25">
      <c r="F151" s="26">
        <f t="shared" si="2"/>
        <v>149</v>
      </c>
      <c r="G151" s="36">
        <v>0.23314852601638147</v>
      </c>
    </row>
    <row r="152" spans="6:7" x14ac:dyDescent="0.25">
      <c r="F152" s="26">
        <f t="shared" si="2"/>
        <v>150</v>
      </c>
      <c r="G152" s="36">
        <v>0.19018019916497364</v>
      </c>
    </row>
    <row r="153" spans="6:7" x14ac:dyDescent="0.25">
      <c r="F153" s="26">
        <f t="shared" si="2"/>
        <v>151</v>
      </c>
      <c r="G153" s="36">
        <v>0.24763943222583196</v>
      </c>
    </row>
    <row r="154" spans="6:7" x14ac:dyDescent="0.25">
      <c r="F154" s="26">
        <f t="shared" si="2"/>
        <v>152</v>
      </c>
      <c r="G154" s="36">
        <v>0.16414205611512855</v>
      </c>
    </row>
    <row r="155" spans="6:7" x14ac:dyDescent="0.25">
      <c r="F155" s="26">
        <f t="shared" si="2"/>
        <v>153</v>
      </c>
      <c r="G155" s="36">
        <v>0.16925587850814816</v>
      </c>
    </row>
    <row r="156" spans="6:7" x14ac:dyDescent="0.25">
      <c r="F156" s="26">
        <f t="shared" si="2"/>
        <v>154</v>
      </c>
      <c r="G156" s="36">
        <v>0.24886854533414238</v>
      </c>
    </row>
    <row r="157" spans="6:7" x14ac:dyDescent="0.25">
      <c r="F157" s="26">
        <f t="shared" si="2"/>
        <v>155</v>
      </c>
      <c r="G157" s="36">
        <v>0.1819475180457415</v>
      </c>
    </row>
    <row r="158" spans="6:7" x14ac:dyDescent="0.25">
      <c r="F158" s="26">
        <f t="shared" si="2"/>
        <v>156</v>
      </c>
      <c r="G158" s="36">
        <v>0.16055000139778763</v>
      </c>
    </row>
    <row r="159" spans="6:7" x14ac:dyDescent="0.25">
      <c r="F159" s="26">
        <f t="shared" si="2"/>
        <v>157</v>
      </c>
      <c r="G159" s="36">
        <v>0.26578286157948106</v>
      </c>
    </row>
    <row r="160" spans="6:7" x14ac:dyDescent="0.25">
      <c r="F160" s="26">
        <f t="shared" si="2"/>
        <v>158</v>
      </c>
      <c r="G160" s="36">
        <v>0.22584625301417915</v>
      </c>
    </row>
    <row r="161" spans="6:7" x14ac:dyDescent="0.25">
      <c r="F161" s="26">
        <f t="shared" si="2"/>
        <v>159</v>
      </c>
      <c r="G161" s="36">
        <v>0.21796724187586691</v>
      </c>
    </row>
    <row r="162" spans="6:7" x14ac:dyDescent="0.25">
      <c r="F162" s="26">
        <f t="shared" si="2"/>
        <v>160</v>
      </c>
      <c r="G162" s="36">
        <v>0.22671907617726328</v>
      </c>
    </row>
    <row r="163" spans="6:7" x14ac:dyDescent="0.25">
      <c r="F163" s="26">
        <f t="shared" si="2"/>
        <v>161</v>
      </c>
      <c r="G163" s="36">
        <v>0.21433771864029127</v>
      </c>
    </row>
    <row r="164" spans="6:7" x14ac:dyDescent="0.25">
      <c r="F164" s="26">
        <f t="shared" si="2"/>
        <v>162</v>
      </c>
      <c r="G164" s="36">
        <v>0.19251016564391987</v>
      </c>
    </row>
    <row r="165" spans="6:7" x14ac:dyDescent="0.25">
      <c r="F165" s="26">
        <f t="shared" si="2"/>
        <v>163</v>
      </c>
      <c r="G165" s="36">
        <v>0.15913155546360902</v>
      </c>
    </row>
    <row r="166" spans="6:7" x14ac:dyDescent="0.25">
      <c r="F166" s="26">
        <f t="shared" si="2"/>
        <v>164</v>
      </c>
      <c r="G166" s="36">
        <v>0.19286784008747082</v>
      </c>
    </row>
    <row r="167" spans="6:7" x14ac:dyDescent="0.25">
      <c r="F167" s="26">
        <f t="shared" si="2"/>
        <v>165</v>
      </c>
      <c r="G167" s="36">
        <v>0.24728404470507259</v>
      </c>
    </row>
    <row r="168" spans="6:7" x14ac:dyDescent="0.25">
      <c r="F168" s="26">
        <f t="shared" si="2"/>
        <v>166</v>
      </c>
      <c r="G168" s="36">
        <v>0.22215581460038392</v>
      </c>
    </row>
    <row r="169" spans="6:7" x14ac:dyDescent="0.25">
      <c r="F169" s="26">
        <f t="shared" si="2"/>
        <v>167</v>
      </c>
      <c r="G169" s="36">
        <v>0.21221788473856384</v>
      </c>
    </row>
    <row r="170" spans="6:7" x14ac:dyDescent="0.25">
      <c r="F170" s="26">
        <f t="shared" si="2"/>
        <v>168</v>
      </c>
      <c r="G170" s="36">
        <v>0.24193457573560573</v>
      </c>
    </row>
    <row r="171" spans="6:7" x14ac:dyDescent="0.25">
      <c r="F171" s="26">
        <f t="shared" si="2"/>
        <v>169</v>
      </c>
      <c r="G171" s="36">
        <v>0.23670547415820464</v>
      </c>
    </row>
    <row r="172" spans="6:7" x14ac:dyDescent="0.25">
      <c r="F172" s="26">
        <f t="shared" si="2"/>
        <v>170</v>
      </c>
      <c r="G172" s="36">
        <v>0.22275763606153842</v>
      </c>
    </row>
    <row r="173" spans="6:7" x14ac:dyDescent="0.25">
      <c r="F173" s="26">
        <f t="shared" si="2"/>
        <v>171</v>
      </c>
      <c r="G173" s="36">
        <v>0.16066716294500649</v>
      </c>
    </row>
    <row r="174" spans="6:7" x14ac:dyDescent="0.25">
      <c r="F174" s="26">
        <f t="shared" si="2"/>
        <v>172</v>
      </c>
      <c r="G174" s="36">
        <v>0.27258428567036219</v>
      </c>
    </row>
    <row r="175" spans="6:7" x14ac:dyDescent="0.25">
      <c r="F175" s="26">
        <f t="shared" si="2"/>
        <v>173</v>
      </c>
      <c r="G175" s="36">
        <v>0.19175393456459111</v>
      </c>
    </row>
    <row r="176" spans="6:7" x14ac:dyDescent="0.25">
      <c r="F176" s="26">
        <f t="shared" si="2"/>
        <v>174</v>
      </c>
      <c r="G176" s="36">
        <v>0.21458285598434879</v>
      </c>
    </row>
    <row r="177" spans="6:7" x14ac:dyDescent="0.25">
      <c r="F177" s="26">
        <f t="shared" si="2"/>
        <v>175</v>
      </c>
      <c r="G177" s="36">
        <v>0.13132747699722591</v>
      </c>
    </row>
    <row r="178" spans="6:7" x14ac:dyDescent="0.25">
      <c r="F178" s="26">
        <f t="shared" si="2"/>
        <v>176</v>
      </c>
      <c r="G178" s="36">
        <v>0.17668826572438245</v>
      </c>
    </row>
    <row r="179" spans="6:7" x14ac:dyDescent="0.25">
      <c r="F179" s="26">
        <f t="shared" si="2"/>
        <v>177</v>
      </c>
      <c r="G179" s="36">
        <v>0.22849206249176723</v>
      </c>
    </row>
    <row r="180" spans="6:7" x14ac:dyDescent="0.25">
      <c r="F180" s="26">
        <f t="shared" si="2"/>
        <v>178</v>
      </c>
      <c r="G180" s="36">
        <v>0.27723362338225122</v>
      </c>
    </row>
    <row r="181" spans="6:7" x14ac:dyDescent="0.25">
      <c r="F181" s="26">
        <f t="shared" si="2"/>
        <v>179</v>
      </c>
      <c r="G181" s="36">
        <v>0.17836692038893354</v>
      </c>
    </row>
    <row r="182" spans="6:7" x14ac:dyDescent="0.25">
      <c r="F182" s="26">
        <f t="shared" si="2"/>
        <v>180</v>
      </c>
      <c r="G182" s="36">
        <v>0.27431180829923263</v>
      </c>
    </row>
    <row r="183" spans="6:7" x14ac:dyDescent="0.25">
      <c r="F183" s="26">
        <f t="shared" si="2"/>
        <v>181</v>
      </c>
      <c r="G183" s="36">
        <v>0.25197681871816657</v>
      </c>
    </row>
    <row r="184" spans="6:7" x14ac:dyDescent="0.25">
      <c r="F184" s="26">
        <f t="shared" si="2"/>
        <v>182</v>
      </c>
      <c r="G184" s="36">
        <v>0.18439962128092713</v>
      </c>
    </row>
    <row r="185" spans="6:7" x14ac:dyDescent="0.25">
      <c r="F185" s="26">
        <f t="shared" si="2"/>
        <v>183</v>
      </c>
      <c r="G185" s="36">
        <v>0.19406845725181432</v>
      </c>
    </row>
    <row r="186" spans="6:7" x14ac:dyDescent="0.25">
      <c r="F186" s="26">
        <f t="shared" si="2"/>
        <v>184</v>
      </c>
      <c r="G186" s="36">
        <v>0.22845238618682751</v>
      </c>
    </row>
    <row r="187" spans="6:7" x14ac:dyDescent="0.25">
      <c r="F187" s="26">
        <f t="shared" si="2"/>
        <v>185</v>
      </c>
      <c r="G187" s="36">
        <v>0.20129454789415613</v>
      </c>
    </row>
    <row r="188" spans="6:7" x14ac:dyDescent="0.25">
      <c r="F188" s="26">
        <f t="shared" si="2"/>
        <v>186</v>
      </c>
      <c r="G188" s="36">
        <v>0.18896632993015139</v>
      </c>
    </row>
    <row r="189" spans="6:7" x14ac:dyDescent="0.25">
      <c r="F189" s="26">
        <f t="shared" si="2"/>
        <v>187</v>
      </c>
      <c r="G189" s="36">
        <v>0.18780045653548871</v>
      </c>
    </row>
    <row r="190" spans="6:7" x14ac:dyDescent="0.25">
      <c r="F190" s="26">
        <f t="shared" si="2"/>
        <v>188</v>
      </c>
      <c r="G190" s="36">
        <v>0.26696093060678328</v>
      </c>
    </row>
    <row r="191" spans="6:7" x14ac:dyDescent="0.25">
      <c r="F191" s="26">
        <f t="shared" si="2"/>
        <v>189</v>
      </c>
      <c r="G191" s="36">
        <v>0.17996023744720313</v>
      </c>
    </row>
    <row r="192" spans="6:7" x14ac:dyDescent="0.25">
      <c r="F192" s="26">
        <f t="shared" si="2"/>
        <v>190</v>
      </c>
      <c r="G192" s="36">
        <v>0.17162339683996608</v>
      </c>
    </row>
    <row r="193" spans="6:7" x14ac:dyDescent="0.25">
      <c r="F193" s="26">
        <f t="shared" si="2"/>
        <v>191</v>
      </c>
      <c r="G193" s="36">
        <v>0.19702692944312705</v>
      </c>
    </row>
    <row r="194" spans="6:7" x14ac:dyDescent="0.25">
      <c r="F194" s="26">
        <f t="shared" si="2"/>
        <v>192</v>
      </c>
      <c r="G194" s="36">
        <v>0.21872223644636279</v>
      </c>
    </row>
    <row r="195" spans="6:7" x14ac:dyDescent="0.25">
      <c r="F195" s="26">
        <f t="shared" si="2"/>
        <v>193</v>
      </c>
      <c r="G195" s="36">
        <v>0.24559225800225404</v>
      </c>
    </row>
    <row r="196" spans="6:7" x14ac:dyDescent="0.25">
      <c r="F196" s="26">
        <f t="shared" si="2"/>
        <v>194</v>
      </c>
      <c r="G196" s="36">
        <v>0.1853326077100852</v>
      </c>
    </row>
    <row r="197" spans="6:7" x14ac:dyDescent="0.25">
      <c r="F197" s="26">
        <f t="shared" ref="F197:F260" si="3">F196+1</f>
        <v>195</v>
      </c>
      <c r="G197" s="36">
        <v>0.18876438600790646</v>
      </c>
    </row>
    <row r="198" spans="6:7" x14ac:dyDescent="0.25">
      <c r="F198" s="26">
        <f t="shared" si="3"/>
        <v>196</v>
      </c>
      <c r="G198" s="36">
        <v>0.27322110279809286</v>
      </c>
    </row>
    <row r="199" spans="6:7" x14ac:dyDescent="0.25">
      <c r="F199" s="26">
        <f t="shared" si="3"/>
        <v>197</v>
      </c>
      <c r="G199" s="36">
        <v>0.2062454532998772</v>
      </c>
    </row>
    <row r="200" spans="6:7" x14ac:dyDescent="0.25">
      <c r="F200" s="26">
        <f t="shared" si="3"/>
        <v>198</v>
      </c>
      <c r="G200" s="36">
        <v>0.26256067442483122</v>
      </c>
    </row>
    <row r="201" spans="6:7" x14ac:dyDescent="0.25">
      <c r="F201" s="26">
        <f t="shared" si="3"/>
        <v>199</v>
      </c>
      <c r="G201" s="36">
        <v>0.26435508207661496</v>
      </c>
    </row>
    <row r="202" spans="6:7" x14ac:dyDescent="0.25">
      <c r="F202" s="26">
        <f t="shared" si="3"/>
        <v>200</v>
      </c>
      <c r="G202" s="36">
        <v>0.17710490481736563</v>
      </c>
    </row>
    <row r="203" spans="6:7" x14ac:dyDescent="0.25">
      <c r="F203" s="26">
        <f t="shared" si="3"/>
        <v>201</v>
      </c>
      <c r="G203" s="36">
        <v>0.22999259182885945</v>
      </c>
    </row>
    <row r="204" spans="6:7" x14ac:dyDescent="0.25">
      <c r="F204" s="26">
        <f t="shared" si="3"/>
        <v>202</v>
      </c>
      <c r="G204" s="36">
        <v>0.2550724607831647</v>
      </c>
    </row>
    <row r="205" spans="6:7" x14ac:dyDescent="0.25">
      <c r="F205" s="26">
        <f t="shared" si="3"/>
        <v>203</v>
      </c>
      <c r="G205" s="36">
        <v>0.21874970781350456</v>
      </c>
    </row>
    <row r="206" spans="6:7" x14ac:dyDescent="0.25">
      <c r="F206" s="26">
        <f t="shared" si="3"/>
        <v>204</v>
      </c>
      <c r="G206" s="36">
        <v>0.21434103283849604</v>
      </c>
    </row>
    <row r="207" spans="6:7" x14ac:dyDescent="0.25">
      <c r="F207" s="26">
        <f t="shared" si="3"/>
        <v>205</v>
      </c>
      <c r="G207" s="36">
        <v>0.1687855370870579</v>
      </c>
    </row>
    <row r="208" spans="6:7" x14ac:dyDescent="0.25">
      <c r="F208" s="26">
        <f t="shared" si="3"/>
        <v>206</v>
      </c>
      <c r="G208" s="36">
        <v>0.27382508859240628</v>
      </c>
    </row>
    <row r="209" spans="6:7" x14ac:dyDescent="0.25">
      <c r="F209" s="26">
        <f t="shared" si="3"/>
        <v>207</v>
      </c>
      <c r="G209" s="36">
        <v>0.19862580227665738</v>
      </c>
    </row>
    <row r="210" spans="6:7" x14ac:dyDescent="0.25">
      <c r="F210" s="26">
        <f t="shared" si="3"/>
        <v>208</v>
      </c>
      <c r="G210" s="36">
        <v>0.2473323991534726</v>
      </c>
    </row>
    <row r="211" spans="6:7" x14ac:dyDescent="0.25">
      <c r="F211" s="26">
        <f t="shared" si="3"/>
        <v>209</v>
      </c>
      <c r="G211" s="36">
        <v>0.18113539747173468</v>
      </c>
    </row>
    <row r="212" spans="6:7" x14ac:dyDescent="0.25">
      <c r="F212" s="26">
        <f t="shared" si="3"/>
        <v>210</v>
      </c>
      <c r="G212" s="36">
        <v>0.22848926732221897</v>
      </c>
    </row>
    <row r="213" spans="6:7" x14ac:dyDescent="0.25">
      <c r="F213" s="26">
        <f t="shared" si="3"/>
        <v>211</v>
      </c>
      <c r="G213" s="36">
        <v>0.28257183651829298</v>
      </c>
    </row>
    <row r="214" spans="6:7" x14ac:dyDescent="0.25">
      <c r="F214" s="26">
        <f t="shared" si="3"/>
        <v>212</v>
      </c>
      <c r="G214" s="36">
        <v>0.20944533872510052</v>
      </c>
    </row>
    <row r="215" spans="6:7" x14ac:dyDescent="0.25">
      <c r="F215" s="26">
        <f t="shared" si="3"/>
        <v>213</v>
      </c>
      <c r="G215" s="36">
        <v>0.21433919875193763</v>
      </c>
    </row>
    <row r="216" spans="6:7" x14ac:dyDescent="0.25">
      <c r="F216" s="26">
        <f t="shared" si="3"/>
        <v>214</v>
      </c>
      <c r="G216" s="36">
        <v>0.26853469589017287</v>
      </c>
    </row>
    <row r="217" spans="6:7" x14ac:dyDescent="0.25">
      <c r="F217" s="26">
        <f t="shared" si="3"/>
        <v>215</v>
      </c>
      <c r="G217" s="36">
        <v>0.24609777535238031</v>
      </c>
    </row>
    <row r="218" spans="6:7" x14ac:dyDescent="0.25">
      <c r="F218" s="26">
        <f t="shared" si="3"/>
        <v>216</v>
      </c>
      <c r="G218" s="36">
        <v>0.20640009699857176</v>
      </c>
    </row>
    <row r="219" spans="6:7" x14ac:dyDescent="0.25">
      <c r="F219" s="26">
        <f t="shared" si="3"/>
        <v>217</v>
      </c>
      <c r="G219" s="36">
        <v>0.20309761585815767</v>
      </c>
    </row>
    <row r="220" spans="6:7" x14ac:dyDescent="0.25">
      <c r="F220" s="26">
        <f t="shared" si="3"/>
        <v>218</v>
      </c>
      <c r="G220" s="36">
        <v>0.22018912937396373</v>
      </c>
    </row>
    <row r="221" spans="6:7" x14ac:dyDescent="0.25">
      <c r="F221" s="26">
        <f t="shared" si="3"/>
        <v>219</v>
      </c>
      <c r="G221" s="36">
        <v>0.24331728403137309</v>
      </c>
    </row>
    <row r="222" spans="6:7" x14ac:dyDescent="0.25">
      <c r="F222" s="26">
        <f t="shared" si="3"/>
        <v>220</v>
      </c>
      <c r="G222" s="36">
        <v>0.18868729130561546</v>
      </c>
    </row>
    <row r="223" spans="6:7" x14ac:dyDescent="0.25">
      <c r="F223" s="26">
        <f t="shared" si="3"/>
        <v>221</v>
      </c>
      <c r="G223" s="36">
        <v>0.22277518022735809</v>
      </c>
    </row>
    <row r="224" spans="6:7" x14ac:dyDescent="0.25">
      <c r="F224" s="26">
        <f t="shared" si="3"/>
        <v>222</v>
      </c>
      <c r="G224" s="36">
        <v>0.22329862938813028</v>
      </c>
    </row>
    <row r="225" spans="6:7" x14ac:dyDescent="0.25">
      <c r="F225" s="26">
        <f t="shared" si="3"/>
        <v>223</v>
      </c>
      <c r="G225" s="36">
        <v>0.17868821891397979</v>
      </c>
    </row>
    <row r="226" spans="6:7" x14ac:dyDescent="0.25">
      <c r="F226" s="26">
        <f t="shared" si="3"/>
        <v>224</v>
      </c>
      <c r="G226" s="36">
        <v>0.22292916475272584</v>
      </c>
    </row>
    <row r="227" spans="6:7" x14ac:dyDescent="0.25">
      <c r="F227" s="26">
        <f t="shared" si="3"/>
        <v>225</v>
      </c>
      <c r="G227" s="36">
        <v>0.21089534318856562</v>
      </c>
    </row>
    <row r="228" spans="6:7" x14ac:dyDescent="0.25">
      <c r="F228" s="26">
        <f t="shared" si="3"/>
        <v>226</v>
      </c>
      <c r="G228" s="36">
        <v>0.19399871857577455</v>
      </c>
    </row>
    <row r="229" spans="6:7" x14ac:dyDescent="0.25">
      <c r="F229" s="26">
        <f t="shared" si="3"/>
        <v>227</v>
      </c>
      <c r="G229" s="36">
        <v>0.19784680169965396</v>
      </c>
    </row>
    <row r="230" spans="6:7" x14ac:dyDescent="0.25">
      <c r="F230" s="26">
        <f t="shared" si="3"/>
        <v>228</v>
      </c>
      <c r="G230" s="36">
        <v>0.23613391202255785</v>
      </c>
    </row>
    <row r="231" spans="6:7" x14ac:dyDescent="0.25">
      <c r="F231" s="26">
        <f t="shared" si="3"/>
        <v>229</v>
      </c>
      <c r="G231" s="36">
        <v>0.17516628326429018</v>
      </c>
    </row>
    <row r="232" spans="6:7" x14ac:dyDescent="0.25">
      <c r="F232" s="26">
        <f t="shared" si="3"/>
        <v>230</v>
      </c>
      <c r="G232" s="36">
        <v>0.20986665160722895</v>
      </c>
    </row>
    <row r="233" spans="6:7" x14ac:dyDescent="0.25">
      <c r="F233" s="26">
        <f t="shared" si="3"/>
        <v>231</v>
      </c>
      <c r="G233" s="36">
        <v>0.1881027877931436</v>
      </c>
    </row>
    <row r="234" spans="6:7" x14ac:dyDescent="0.25">
      <c r="F234" s="26">
        <f t="shared" si="3"/>
        <v>232</v>
      </c>
      <c r="G234" s="36">
        <v>0.20237097979776086</v>
      </c>
    </row>
    <row r="235" spans="6:7" x14ac:dyDescent="0.25">
      <c r="F235" s="26">
        <f t="shared" si="3"/>
        <v>233</v>
      </c>
      <c r="G235" s="36">
        <v>0.27879060358203445</v>
      </c>
    </row>
    <row r="236" spans="6:7" x14ac:dyDescent="0.25">
      <c r="F236" s="26">
        <f t="shared" si="3"/>
        <v>234</v>
      </c>
      <c r="G236" s="36">
        <v>0.17993589214923489</v>
      </c>
    </row>
    <row r="237" spans="6:7" x14ac:dyDescent="0.25">
      <c r="F237" s="26">
        <f t="shared" si="3"/>
        <v>235</v>
      </c>
      <c r="G237" s="36">
        <v>0.18474606339415756</v>
      </c>
    </row>
    <row r="238" spans="6:7" x14ac:dyDescent="0.25">
      <c r="F238" s="26">
        <f t="shared" si="3"/>
        <v>236</v>
      </c>
      <c r="G238" s="36">
        <v>0.24451388532600671</v>
      </c>
    </row>
    <row r="239" spans="6:7" x14ac:dyDescent="0.25">
      <c r="F239" s="26">
        <f t="shared" si="3"/>
        <v>237</v>
      </c>
      <c r="G239" s="36">
        <v>0.21982960403882257</v>
      </c>
    </row>
    <row r="240" spans="6:7" x14ac:dyDescent="0.25">
      <c r="F240" s="26">
        <f t="shared" si="3"/>
        <v>238</v>
      </c>
      <c r="G240" s="36">
        <v>0.24175198087346561</v>
      </c>
    </row>
    <row r="241" spans="6:7" x14ac:dyDescent="0.25">
      <c r="F241" s="26">
        <f t="shared" si="3"/>
        <v>239</v>
      </c>
      <c r="G241" s="36">
        <v>0.2866160217653011</v>
      </c>
    </row>
    <row r="242" spans="6:7" x14ac:dyDescent="0.25">
      <c r="F242" s="26">
        <f t="shared" si="3"/>
        <v>240</v>
      </c>
      <c r="G242" s="36">
        <v>0.20292144259353018</v>
      </c>
    </row>
    <row r="243" spans="6:7" x14ac:dyDescent="0.25">
      <c r="F243" s="26">
        <f t="shared" si="3"/>
        <v>241</v>
      </c>
      <c r="G243" s="36">
        <v>0.20640108415351355</v>
      </c>
    </row>
    <row r="244" spans="6:7" x14ac:dyDescent="0.25">
      <c r="F244" s="26">
        <f t="shared" si="3"/>
        <v>242</v>
      </c>
      <c r="G244" s="36">
        <v>0.18137945559695257</v>
      </c>
    </row>
    <row r="245" spans="6:7" x14ac:dyDescent="0.25">
      <c r="F245" s="26">
        <f t="shared" si="3"/>
        <v>243</v>
      </c>
      <c r="G245" s="36">
        <v>0.18554795226792753</v>
      </c>
    </row>
    <row r="246" spans="6:7" x14ac:dyDescent="0.25">
      <c r="F246" s="26">
        <f t="shared" si="3"/>
        <v>244</v>
      </c>
      <c r="G246" s="36">
        <v>0.24642660825456852</v>
      </c>
    </row>
    <row r="247" spans="6:7" x14ac:dyDescent="0.25">
      <c r="F247" s="26">
        <f t="shared" si="3"/>
        <v>245</v>
      </c>
      <c r="G247" s="36">
        <v>0.19837129173419954</v>
      </c>
    </row>
    <row r="248" spans="6:7" x14ac:dyDescent="0.25">
      <c r="F248" s="26">
        <f t="shared" si="3"/>
        <v>246</v>
      </c>
      <c r="G248" s="36">
        <v>0.21584802233940636</v>
      </c>
    </row>
    <row r="249" spans="6:7" x14ac:dyDescent="0.25">
      <c r="F249" s="26">
        <f t="shared" si="3"/>
        <v>247</v>
      </c>
      <c r="G249" s="36">
        <v>0.17177574452048083</v>
      </c>
    </row>
    <row r="250" spans="6:7" x14ac:dyDescent="0.25">
      <c r="F250" s="26">
        <f t="shared" si="3"/>
        <v>248</v>
      </c>
      <c r="G250" s="36">
        <v>0.23590193091921252</v>
      </c>
    </row>
    <row r="251" spans="6:7" x14ac:dyDescent="0.25">
      <c r="F251" s="26">
        <f t="shared" si="3"/>
        <v>249</v>
      </c>
      <c r="G251" s="36">
        <v>0.21027870267095516</v>
      </c>
    </row>
    <row r="252" spans="6:7" x14ac:dyDescent="0.25">
      <c r="F252" s="26">
        <f t="shared" si="3"/>
        <v>250</v>
      </c>
      <c r="G252" s="36">
        <v>0.20765793266806631</v>
      </c>
    </row>
    <row r="253" spans="6:7" x14ac:dyDescent="0.25">
      <c r="F253" s="26">
        <f t="shared" si="3"/>
        <v>251</v>
      </c>
      <c r="G253" s="36">
        <v>0.26043997433652399</v>
      </c>
    </row>
    <row r="254" spans="6:7" x14ac:dyDescent="0.25">
      <c r="F254" s="26">
        <f t="shared" si="3"/>
        <v>252</v>
      </c>
      <c r="G254" s="36">
        <v>0.21850731634385712</v>
      </c>
    </row>
    <row r="255" spans="6:7" x14ac:dyDescent="0.25">
      <c r="F255" s="26">
        <f t="shared" si="3"/>
        <v>253</v>
      </c>
      <c r="G255" s="36">
        <v>0.21540637762608195</v>
      </c>
    </row>
    <row r="256" spans="6:7" x14ac:dyDescent="0.25">
      <c r="F256" s="26">
        <f t="shared" si="3"/>
        <v>254</v>
      </c>
      <c r="G256" s="36">
        <v>0.25167728010917934</v>
      </c>
    </row>
    <row r="257" spans="6:7" x14ac:dyDescent="0.25">
      <c r="F257" s="26">
        <f t="shared" si="3"/>
        <v>255</v>
      </c>
      <c r="G257" s="36">
        <v>0.17664076739177914</v>
      </c>
    </row>
    <row r="258" spans="6:7" x14ac:dyDescent="0.25">
      <c r="F258" s="26">
        <f t="shared" si="3"/>
        <v>256</v>
      </c>
      <c r="G258" s="36">
        <v>0.22252437144169068</v>
      </c>
    </row>
    <row r="259" spans="6:7" x14ac:dyDescent="0.25">
      <c r="F259" s="26">
        <f t="shared" si="3"/>
        <v>257</v>
      </c>
      <c r="G259" s="36">
        <v>0.20950072900669792</v>
      </c>
    </row>
    <row r="260" spans="6:7" x14ac:dyDescent="0.25">
      <c r="F260" s="26">
        <f t="shared" si="3"/>
        <v>258</v>
      </c>
      <c r="G260" s="36">
        <v>0.23818731500623902</v>
      </c>
    </row>
    <row r="261" spans="6:7" x14ac:dyDescent="0.25">
      <c r="F261" s="26">
        <f t="shared" ref="F261:F324" si="4">F260+1</f>
        <v>259</v>
      </c>
      <c r="G261" s="36">
        <v>0.19332272557953534</v>
      </c>
    </row>
    <row r="262" spans="6:7" x14ac:dyDescent="0.25">
      <c r="F262" s="26">
        <f t="shared" si="4"/>
        <v>260</v>
      </c>
      <c r="G262" s="36">
        <v>0.18555454974163199</v>
      </c>
    </row>
    <row r="263" spans="6:7" x14ac:dyDescent="0.25">
      <c r="F263" s="26">
        <f t="shared" si="4"/>
        <v>261</v>
      </c>
      <c r="G263" s="36">
        <v>0.21716608961821771</v>
      </c>
    </row>
    <row r="264" spans="6:7" x14ac:dyDescent="0.25">
      <c r="F264" s="26">
        <f t="shared" si="4"/>
        <v>262</v>
      </c>
      <c r="G264" s="36">
        <v>0.22834238419591246</v>
      </c>
    </row>
    <row r="265" spans="6:7" x14ac:dyDescent="0.25">
      <c r="F265" s="26">
        <f t="shared" si="4"/>
        <v>263</v>
      </c>
      <c r="G265" s="36">
        <v>0.28660848683870999</v>
      </c>
    </row>
    <row r="266" spans="6:7" x14ac:dyDescent="0.25">
      <c r="F266" s="26">
        <f t="shared" si="4"/>
        <v>264</v>
      </c>
      <c r="G266" s="36">
        <v>0.21515340734536381</v>
      </c>
    </row>
    <row r="267" spans="6:7" x14ac:dyDescent="0.25">
      <c r="F267" s="26">
        <f t="shared" si="4"/>
        <v>265</v>
      </c>
      <c r="G267" s="36">
        <v>0.23382891074574474</v>
      </c>
    </row>
    <row r="268" spans="6:7" x14ac:dyDescent="0.25">
      <c r="F268" s="26">
        <f t="shared" si="4"/>
        <v>266</v>
      </c>
      <c r="G268" s="36">
        <v>0.1439540312173595</v>
      </c>
    </row>
    <row r="269" spans="6:7" x14ac:dyDescent="0.25">
      <c r="F269" s="26">
        <f t="shared" si="4"/>
        <v>267</v>
      </c>
      <c r="G269" s="36">
        <v>0.21742183406231419</v>
      </c>
    </row>
    <row r="270" spans="6:7" x14ac:dyDescent="0.25">
      <c r="F270" s="26">
        <f t="shared" si="4"/>
        <v>268</v>
      </c>
      <c r="G270" s="36">
        <v>0.1919963598359582</v>
      </c>
    </row>
    <row r="271" spans="6:7" x14ac:dyDescent="0.25">
      <c r="F271" s="26">
        <f t="shared" si="4"/>
        <v>269</v>
      </c>
      <c r="G271" s="36">
        <v>0.22149658151960638</v>
      </c>
    </row>
    <row r="272" spans="6:7" x14ac:dyDescent="0.25">
      <c r="F272" s="26">
        <f t="shared" si="4"/>
        <v>270</v>
      </c>
      <c r="G272" s="36">
        <v>0.15711729159062271</v>
      </c>
    </row>
    <row r="273" spans="6:7" x14ac:dyDescent="0.25">
      <c r="F273" s="26">
        <f t="shared" si="4"/>
        <v>271</v>
      </c>
      <c r="G273" s="36">
        <v>0.19518690355102541</v>
      </c>
    </row>
    <row r="274" spans="6:7" x14ac:dyDescent="0.25">
      <c r="F274" s="26">
        <f t="shared" si="4"/>
        <v>272</v>
      </c>
      <c r="G274" s="36">
        <v>0.25162218837881567</v>
      </c>
    </row>
    <row r="275" spans="6:7" x14ac:dyDescent="0.25">
      <c r="F275" s="26">
        <f t="shared" si="4"/>
        <v>273</v>
      </c>
      <c r="G275" s="36">
        <v>0.14518831753266892</v>
      </c>
    </row>
    <row r="276" spans="6:7" x14ac:dyDescent="0.25">
      <c r="F276" s="26">
        <f t="shared" si="4"/>
        <v>274</v>
      </c>
      <c r="G276" s="36">
        <v>0.29979102814418845</v>
      </c>
    </row>
    <row r="277" spans="6:7" x14ac:dyDescent="0.25">
      <c r="F277" s="26">
        <f t="shared" si="4"/>
        <v>275</v>
      </c>
      <c r="G277" s="36">
        <v>0.13993912633469385</v>
      </c>
    </row>
    <row r="278" spans="6:7" x14ac:dyDescent="0.25">
      <c r="F278" s="26">
        <f t="shared" si="4"/>
        <v>276</v>
      </c>
      <c r="G278" s="36">
        <v>0.24853984358803305</v>
      </c>
    </row>
    <row r="279" spans="6:7" x14ac:dyDescent="0.25">
      <c r="F279" s="26">
        <f t="shared" si="4"/>
        <v>277</v>
      </c>
      <c r="G279" s="36">
        <v>0.1879284435849764</v>
      </c>
    </row>
    <row r="280" spans="6:7" x14ac:dyDescent="0.25">
      <c r="F280" s="26">
        <f t="shared" si="4"/>
        <v>278</v>
      </c>
      <c r="G280" s="36">
        <v>0.23884659581353906</v>
      </c>
    </row>
    <row r="281" spans="6:7" x14ac:dyDescent="0.25">
      <c r="F281" s="26">
        <f t="shared" si="4"/>
        <v>279</v>
      </c>
      <c r="G281" s="36">
        <v>0.24087223455849482</v>
      </c>
    </row>
    <row r="282" spans="6:7" x14ac:dyDescent="0.25">
      <c r="F282" s="26">
        <f t="shared" si="4"/>
        <v>280</v>
      </c>
      <c r="G282" s="36">
        <v>0.19445606603408305</v>
      </c>
    </row>
    <row r="283" spans="6:7" x14ac:dyDescent="0.25">
      <c r="F283" s="26">
        <f t="shared" si="4"/>
        <v>281</v>
      </c>
      <c r="G283" s="36">
        <v>0.20116800905129728</v>
      </c>
    </row>
    <row r="284" spans="6:7" x14ac:dyDescent="0.25">
      <c r="F284" s="26">
        <f t="shared" si="4"/>
        <v>282</v>
      </c>
      <c r="G284" s="36">
        <v>0.2014806300460259</v>
      </c>
    </row>
    <row r="285" spans="6:7" x14ac:dyDescent="0.25">
      <c r="F285" s="26">
        <f t="shared" si="4"/>
        <v>283</v>
      </c>
      <c r="G285" s="36">
        <v>0.16527909530403462</v>
      </c>
    </row>
    <row r="286" spans="6:7" x14ac:dyDescent="0.25">
      <c r="F286" s="26">
        <f t="shared" si="4"/>
        <v>284</v>
      </c>
      <c r="G286" s="36">
        <v>0.26405975028286122</v>
      </c>
    </row>
    <row r="287" spans="6:7" x14ac:dyDescent="0.25">
      <c r="F287" s="26">
        <f t="shared" si="4"/>
        <v>285</v>
      </c>
      <c r="G287" s="36">
        <v>0.24254115113880226</v>
      </c>
    </row>
    <row r="288" spans="6:7" x14ac:dyDescent="0.25">
      <c r="F288" s="26">
        <f t="shared" si="4"/>
        <v>286</v>
      </c>
      <c r="G288" s="36">
        <v>0.15986824743845385</v>
      </c>
    </row>
    <row r="289" spans="6:7" x14ac:dyDescent="0.25">
      <c r="F289" s="26">
        <f t="shared" si="4"/>
        <v>287</v>
      </c>
      <c r="G289" s="36">
        <v>0.22136310437398743</v>
      </c>
    </row>
    <row r="290" spans="6:7" x14ac:dyDescent="0.25">
      <c r="F290" s="26">
        <f t="shared" si="4"/>
        <v>288</v>
      </c>
      <c r="G290" s="36">
        <v>0.29566961801851654</v>
      </c>
    </row>
    <row r="291" spans="6:7" x14ac:dyDescent="0.25">
      <c r="F291" s="26">
        <f t="shared" si="4"/>
        <v>289</v>
      </c>
      <c r="G291" s="36">
        <v>0.20112208310255597</v>
      </c>
    </row>
    <row r="292" spans="6:7" x14ac:dyDescent="0.25">
      <c r="F292" s="26">
        <f t="shared" si="4"/>
        <v>290</v>
      </c>
      <c r="G292" s="36">
        <v>0.18793864510277269</v>
      </c>
    </row>
    <row r="293" spans="6:7" x14ac:dyDescent="0.25">
      <c r="F293" s="26">
        <f t="shared" si="4"/>
        <v>291</v>
      </c>
      <c r="G293" s="36">
        <v>0.22703621531327567</v>
      </c>
    </row>
    <row r="294" spans="6:7" x14ac:dyDescent="0.25">
      <c r="F294" s="26">
        <f t="shared" si="4"/>
        <v>292</v>
      </c>
      <c r="G294" s="36">
        <v>0.20636696829095613</v>
      </c>
    </row>
    <row r="295" spans="6:7" x14ac:dyDescent="0.25">
      <c r="F295" s="26">
        <f t="shared" si="4"/>
        <v>293</v>
      </c>
      <c r="G295" s="36">
        <v>0.27733666091688769</v>
      </c>
    </row>
    <row r="296" spans="6:7" x14ac:dyDescent="0.25">
      <c r="F296" s="26">
        <f t="shared" si="4"/>
        <v>294</v>
      </c>
      <c r="G296" s="36">
        <v>0.21060858459911169</v>
      </c>
    </row>
    <row r="297" spans="6:7" x14ac:dyDescent="0.25">
      <c r="F297" s="26">
        <f t="shared" si="4"/>
        <v>295</v>
      </c>
      <c r="G297" s="36">
        <v>0.1361331870585929</v>
      </c>
    </row>
    <row r="298" spans="6:7" x14ac:dyDescent="0.25">
      <c r="F298" s="26">
        <f t="shared" si="4"/>
        <v>296</v>
      </c>
      <c r="G298" s="36">
        <v>0.26818437505701498</v>
      </c>
    </row>
    <row r="299" spans="6:7" x14ac:dyDescent="0.25">
      <c r="F299" s="26">
        <f t="shared" si="4"/>
        <v>297</v>
      </c>
      <c r="G299" s="36">
        <v>0.21766727297993649</v>
      </c>
    </row>
    <row r="300" spans="6:7" x14ac:dyDescent="0.25">
      <c r="F300" s="26">
        <f t="shared" si="4"/>
        <v>298</v>
      </c>
      <c r="G300" s="36">
        <v>0.16446849545948417</v>
      </c>
    </row>
    <row r="301" spans="6:7" x14ac:dyDescent="0.25">
      <c r="F301" s="26">
        <f t="shared" si="4"/>
        <v>299</v>
      </c>
      <c r="G301" s="36">
        <v>0.22516531372949422</v>
      </c>
    </row>
    <row r="302" spans="6:7" x14ac:dyDescent="0.25">
      <c r="F302" s="26">
        <f t="shared" si="4"/>
        <v>300</v>
      </c>
      <c r="G302" s="36">
        <v>0.18876981481673738</v>
      </c>
    </row>
    <row r="303" spans="6:7" x14ac:dyDescent="0.25">
      <c r="F303" s="26">
        <f t="shared" si="4"/>
        <v>301</v>
      </c>
      <c r="G303" s="36">
        <v>0.22740551258600572</v>
      </c>
    </row>
    <row r="304" spans="6:7" x14ac:dyDescent="0.25">
      <c r="F304" s="26">
        <f t="shared" si="4"/>
        <v>302</v>
      </c>
      <c r="G304" s="36">
        <v>0.14932025645442382</v>
      </c>
    </row>
    <row r="305" spans="6:7" x14ac:dyDescent="0.25">
      <c r="F305" s="26">
        <f t="shared" si="4"/>
        <v>303</v>
      </c>
      <c r="G305" s="36">
        <v>0.30983796168832067</v>
      </c>
    </row>
    <row r="306" spans="6:7" x14ac:dyDescent="0.25">
      <c r="F306" s="26">
        <f t="shared" si="4"/>
        <v>304</v>
      </c>
      <c r="G306" s="36">
        <v>0.24730905204508624</v>
      </c>
    </row>
    <row r="307" spans="6:7" x14ac:dyDescent="0.25">
      <c r="F307" s="26">
        <f t="shared" si="4"/>
        <v>305</v>
      </c>
      <c r="G307" s="36">
        <v>0.20229641005626409</v>
      </c>
    </row>
    <row r="308" spans="6:7" x14ac:dyDescent="0.25">
      <c r="F308" s="26">
        <f t="shared" si="4"/>
        <v>306</v>
      </c>
      <c r="G308" s="36">
        <v>0.18440137389634903</v>
      </c>
    </row>
    <row r="309" spans="6:7" x14ac:dyDescent="0.25">
      <c r="F309" s="26">
        <f t="shared" si="4"/>
        <v>307</v>
      </c>
      <c r="G309" s="36">
        <v>0.15734259212953217</v>
      </c>
    </row>
    <row r="310" spans="6:7" x14ac:dyDescent="0.25">
      <c r="F310" s="26">
        <f t="shared" si="4"/>
        <v>308</v>
      </c>
      <c r="G310" s="36">
        <v>0.26393964393775904</v>
      </c>
    </row>
    <row r="311" spans="6:7" x14ac:dyDescent="0.25">
      <c r="F311" s="26">
        <f t="shared" si="4"/>
        <v>309</v>
      </c>
      <c r="G311" s="36">
        <v>0.2889847958847056</v>
      </c>
    </row>
    <row r="312" spans="6:7" x14ac:dyDescent="0.25">
      <c r="F312" s="26">
        <f t="shared" si="4"/>
        <v>310</v>
      </c>
      <c r="G312" s="36">
        <v>0.16303959808222768</v>
      </c>
    </row>
    <row r="313" spans="6:7" x14ac:dyDescent="0.25">
      <c r="F313" s="26">
        <f t="shared" si="4"/>
        <v>311</v>
      </c>
      <c r="G313" s="36">
        <v>0.20188719944165978</v>
      </c>
    </row>
    <row r="314" spans="6:7" x14ac:dyDescent="0.25">
      <c r="F314" s="26">
        <f t="shared" si="4"/>
        <v>312</v>
      </c>
      <c r="G314" s="36">
        <v>0.20893524738751723</v>
      </c>
    </row>
    <row r="315" spans="6:7" x14ac:dyDescent="0.25">
      <c r="F315" s="26">
        <f t="shared" si="4"/>
        <v>313</v>
      </c>
      <c r="G315" s="36">
        <v>0.20433132726778491</v>
      </c>
    </row>
    <row r="316" spans="6:7" x14ac:dyDescent="0.25">
      <c r="F316" s="26">
        <f t="shared" si="4"/>
        <v>314</v>
      </c>
      <c r="G316" s="36">
        <v>0.27411610701613154</v>
      </c>
    </row>
    <row r="317" spans="6:7" x14ac:dyDescent="0.25">
      <c r="F317" s="26">
        <f t="shared" si="4"/>
        <v>315</v>
      </c>
      <c r="G317" s="36">
        <v>0.15726675402727031</v>
      </c>
    </row>
    <row r="318" spans="6:7" x14ac:dyDescent="0.25">
      <c r="F318" s="26">
        <f t="shared" si="4"/>
        <v>316</v>
      </c>
      <c r="G318" s="36">
        <v>0.22862832171350056</v>
      </c>
    </row>
    <row r="319" spans="6:7" x14ac:dyDescent="0.25">
      <c r="F319" s="26">
        <f t="shared" si="4"/>
        <v>317</v>
      </c>
      <c r="G319" s="36">
        <v>0.27088635387571647</v>
      </c>
    </row>
    <row r="320" spans="6:7" x14ac:dyDescent="0.25">
      <c r="F320" s="26">
        <f t="shared" si="4"/>
        <v>318</v>
      </c>
      <c r="G320" s="36">
        <v>0.23044558365097467</v>
      </c>
    </row>
    <row r="321" spans="6:7" x14ac:dyDescent="0.25">
      <c r="F321" s="26">
        <f t="shared" si="4"/>
        <v>319</v>
      </c>
      <c r="G321" s="36">
        <v>0.18169726504612527</v>
      </c>
    </row>
    <row r="322" spans="6:7" x14ac:dyDescent="0.25">
      <c r="F322" s="26">
        <f t="shared" si="4"/>
        <v>320</v>
      </c>
      <c r="G322" s="36">
        <v>0.15002360640739498</v>
      </c>
    </row>
    <row r="323" spans="6:7" x14ac:dyDescent="0.25">
      <c r="F323" s="26">
        <f t="shared" si="4"/>
        <v>321</v>
      </c>
      <c r="G323" s="36">
        <v>0.24757855362571313</v>
      </c>
    </row>
    <row r="324" spans="6:7" x14ac:dyDescent="0.25">
      <c r="F324" s="26">
        <f t="shared" si="4"/>
        <v>322</v>
      </c>
      <c r="G324" s="36">
        <v>0.22421674270341785</v>
      </c>
    </row>
    <row r="325" spans="6:7" x14ac:dyDescent="0.25">
      <c r="F325" s="26">
        <f t="shared" ref="F325:F388" si="5">F324+1</f>
        <v>323</v>
      </c>
      <c r="G325" s="36">
        <v>0.25697442475306786</v>
      </c>
    </row>
    <row r="326" spans="6:7" x14ac:dyDescent="0.25">
      <c r="F326" s="26">
        <f t="shared" si="5"/>
        <v>324</v>
      </c>
      <c r="G326" s="36">
        <v>0.25939540441404074</v>
      </c>
    </row>
    <row r="327" spans="6:7" x14ac:dyDescent="0.25">
      <c r="F327" s="26">
        <f t="shared" si="5"/>
        <v>325</v>
      </c>
      <c r="G327" s="36">
        <v>0.16477435330340007</v>
      </c>
    </row>
    <row r="328" spans="6:7" x14ac:dyDescent="0.25">
      <c r="F328" s="26">
        <f t="shared" si="5"/>
        <v>326</v>
      </c>
      <c r="G328" s="36">
        <v>0.23438968430869234</v>
      </c>
    </row>
    <row r="329" spans="6:7" x14ac:dyDescent="0.25">
      <c r="F329" s="26">
        <f t="shared" si="5"/>
        <v>327</v>
      </c>
      <c r="G329" s="36">
        <v>0.26782042628433245</v>
      </c>
    </row>
    <row r="330" spans="6:7" x14ac:dyDescent="0.25">
      <c r="F330" s="26">
        <f t="shared" si="5"/>
        <v>328</v>
      </c>
      <c r="G330" s="36">
        <v>0.15994298477120039</v>
      </c>
    </row>
    <row r="331" spans="6:7" x14ac:dyDescent="0.25">
      <c r="F331" s="26">
        <f t="shared" si="5"/>
        <v>329</v>
      </c>
      <c r="G331" s="36">
        <v>0.26509680071399599</v>
      </c>
    </row>
    <row r="332" spans="6:7" x14ac:dyDescent="0.25">
      <c r="F332" s="26">
        <f t="shared" si="5"/>
        <v>330</v>
      </c>
      <c r="G332" s="36">
        <v>0.20859004198713449</v>
      </c>
    </row>
    <row r="333" spans="6:7" x14ac:dyDescent="0.25">
      <c r="F333" s="26">
        <f t="shared" si="5"/>
        <v>331</v>
      </c>
      <c r="G333" s="36">
        <v>0.26207126489229426</v>
      </c>
    </row>
    <row r="334" spans="6:7" x14ac:dyDescent="0.25">
      <c r="F334" s="26">
        <f t="shared" si="5"/>
        <v>332</v>
      </c>
      <c r="G334" s="36">
        <v>0.1491966812316261</v>
      </c>
    </row>
    <row r="335" spans="6:7" x14ac:dyDescent="0.25">
      <c r="F335" s="26">
        <f t="shared" si="5"/>
        <v>333</v>
      </c>
      <c r="G335" s="36">
        <v>0.14661272577332718</v>
      </c>
    </row>
    <row r="336" spans="6:7" x14ac:dyDescent="0.25">
      <c r="F336" s="26">
        <f t="shared" si="5"/>
        <v>334</v>
      </c>
      <c r="G336" s="36">
        <v>0.22095315368224355</v>
      </c>
    </row>
    <row r="337" spans="6:7" x14ac:dyDescent="0.25">
      <c r="F337" s="26">
        <f t="shared" si="5"/>
        <v>335</v>
      </c>
      <c r="G337" s="36">
        <v>0.24293981751139215</v>
      </c>
    </row>
    <row r="338" spans="6:7" x14ac:dyDescent="0.25">
      <c r="F338" s="26">
        <f t="shared" si="5"/>
        <v>336</v>
      </c>
      <c r="G338" s="36">
        <v>0.17605172234628141</v>
      </c>
    </row>
    <row r="339" spans="6:7" x14ac:dyDescent="0.25">
      <c r="F339" s="26">
        <f t="shared" si="5"/>
        <v>337</v>
      </c>
      <c r="G339" s="36">
        <v>0.27095112837858903</v>
      </c>
    </row>
    <row r="340" spans="6:7" x14ac:dyDescent="0.25">
      <c r="F340" s="26">
        <f t="shared" si="5"/>
        <v>338</v>
      </c>
      <c r="G340" s="36">
        <v>0.24640491764754402</v>
      </c>
    </row>
    <row r="341" spans="6:7" x14ac:dyDescent="0.25">
      <c r="F341" s="26">
        <f t="shared" si="5"/>
        <v>339</v>
      </c>
      <c r="G341" s="36">
        <v>0.28344381971208144</v>
      </c>
    </row>
    <row r="342" spans="6:7" x14ac:dyDescent="0.25">
      <c r="F342" s="26">
        <f t="shared" si="5"/>
        <v>340</v>
      </c>
      <c r="G342" s="36">
        <v>0.19650748584615463</v>
      </c>
    </row>
    <row r="343" spans="6:7" x14ac:dyDescent="0.25">
      <c r="F343" s="26">
        <f t="shared" si="5"/>
        <v>341</v>
      </c>
      <c r="G343" s="36">
        <v>0.25075813202182062</v>
      </c>
    </row>
    <row r="344" spans="6:7" x14ac:dyDescent="0.25">
      <c r="F344" s="26">
        <f t="shared" si="5"/>
        <v>342</v>
      </c>
      <c r="G344" s="36">
        <v>0.26563496600669501</v>
      </c>
    </row>
    <row r="345" spans="6:7" x14ac:dyDescent="0.25">
      <c r="F345" s="26">
        <f t="shared" si="5"/>
        <v>343</v>
      </c>
      <c r="G345" s="36">
        <v>0.26722017628464112</v>
      </c>
    </row>
    <row r="346" spans="6:7" x14ac:dyDescent="0.25">
      <c r="F346" s="26">
        <f t="shared" si="5"/>
        <v>344</v>
      </c>
      <c r="G346" s="36">
        <v>0.16123840845813975</v>
      </c>
    </row>
    <row r="347" spans="6:7" x14ac:dyDescent="0.25">
      <c r="F347" s="26">
        <f t="shared" si="5"/>
        <v>345</v>
      </c>
      <c r="G347" s="36">
        <v>0.18396848480491945</v>
      </c>
    </row>
    <row r="348" spans="6:7" x14ac:dyDescent="0.25">
      <c r="F348" s="26">
        <f t="shared" si="5"/>
        <v>346</v>
      </c>
      <c r="G348" s="36">
        <v>0.21872652433603568</v>
      </c>
    </row>
    <row r="349" spans="6:7" x14ac:dyDescent="0.25">
      <c r="F349" s="26">
        <f t="shared" si="5"/>
        <v>347</v>
      </c>
      <c r="G349" s="36">
        <v>0.18173545421125703</v>
      </c>
    </row>
    <row r="350" spans="6:7" x14ac:dyDescent="0.25">
      <c r="F350" s="26">
        <f t="shared" si="5"/>
        <v>348</v>
      </c>
      <c r="G350" s="36">
        <v>0.23506490824520698</v>
      </c>
    </row>
    <row r="351" spans="6:7" x14ac:dyDescent="0.25">
      <c r="F351" s="26">
        <f t="shared" si="5"/>
        <v>349</v>
      </c>
      <c r="G351" s="36">
        <v>0.14849459058315229</v>
      </c>
    </row>
    <row r="352" spans="6:7" x14ac:dyDescent="0.25">
      <c r="F352" s="26">
        <f t="shared" si="5"/>
        <v>350</v>
      </c>
      <c r="G352" s="36">
        <v>0.2693591658791239</v>
      </c>
    </row>
    <row r="353" spans="6:7" x14ac:dyDescent="0.25">
      <c r="F353" s="26">
        <f t="shared" si="5"/>
        <v>351</v>
      </c>
      <c r="G353" s="36">
        <v>0.20949757320914908</v>
      </c>
    </row>
    <row r="354" spans="6:7" x14ac:dyDescent="0.25">
      <c r="F354" s="26">
        <f t="shared" si="5"/>
        <v>352</v>
      </c>
      <c r="G354" s="36">
        <v>0.26658334544093143</v>
      </c>
    </row>
    <row r="355" spans="6:7" x14ac:dyDescent="0.25">
      <c r="F355" s="26">
        <f t="shared" si="5"/>
        <v>353</v>
      </c>
      <c r="G355" s="36">
        <v>0.22926119273779055</v>
      </c>
    </row>
    <row r="356" spans="6:7" x14ac:dyDescent="0.25">
      <c r="F356" s="26">
        <f t="shared" si="5"/>
        <v>354</v>
      </c>
      <c r="G356" s="36">
        <v>0.16231802387726724</v>
      </c>
    </row>
    <row r="357" spans="6:7" x14ac:dyDescent="0.25">
      <c r="F357" s="26">
        <f t="shared" si="5"/>
        <v>355</v>
      </c>
      <c r="G357" s="36">
        <v>0.23694387325757882</v>
      </c>
    </row>
    <row r="358" spans="6:7" x14ac:dyDescent="0.25">
      <c r="F358" s="26">
        <f t="shared" si="5"/>
        <v>356</v>
      </c>
      <c r="G358" s="36">
        <v>0.17993939018552485</v>
      </c>
    </row>
    <row r="359" spans="6:7" x14ac:dyDescent="0.25">
      <c r="F359" s="26">
        <f t="shared" si="5"/>
        <v>357</v>
      </c>
      <c r="G359" s="36">
        <v>0.24888515501901187</v>
      </c>
    </row>
    <row r="360" spans="6:7" x14ac:dyDescent="0.25">
      <c r="F360" s="26">
        <f t="shared" si="5"/>
        <v>358</v>
      </c>
      <c r="G360" s="36">
        <v>0.24642916336071741</v>
      </c>
    </row>
    <row r="361" spans="6:7" x14ac:dyDescent="0.25">
      <c r="F361" s="26">
        <f t="shared" si="5"/>
        <v>359</v>
      </c>
      <c r="G361" s="36">
        <v>0.13590664781420769</v>
      </c>
    </row>
    <row r="362" spans="6:7" x14ac:dyDescent="0.25">
      <c r="F362" s="26">
        <f t="shared" si="5"/>
        <v>360</v>
      </c>
      <c r="G362" s="36">
        <v>0.18433908796171861</v>
      </c>
    </row>
    <row r="363" spans="6:7" x14ac:dyDescent="0.25">
      <c r="F363" s="26">
        <f t="shared" si="5"/>
        <v>361</v>
      </c>
      <c r="G363" s="36">
        <v>0.14797154594981543</v>
      </c>
    </row>
    <row r="364" spans="6:7" x14ac:dyDescent="0.25">
      <c r="F364" s="26">
        <f t="shared" si="5"/>
        <v>362</v>
      </c>
      <c r="G364" s="36">
        <v>0.15877527509198353</v>
      </c>
    </row>
    <row r="365" spans="6:7" x14ac:dyDescent="0.25">
      <c r="F365" s="26">
        <f t="shared" si="5"/>
        <v>363</v>
      </c>
      <c r="G365" s="36">
        <v>0.24782783424936072</v>
      </c>
    </row>
    <row r="366" spans="6:7" x14ac:dyDescent="0.25">
      <c r="F366" s="26">
        <f t="shared" si="5"/>
        <v>364</v>
      </c>
      <c r="G366" s="36">
        <v>0.24517161750117489</v>
      </c>
    </row>
    <row r="367" spans="6:7" x14ac:dyDescent="0.25">
      <c r="F367" s="26">
        <f t="shared" si="5"/>
        <v>365</v>
      </c>
      <c r="G367" s="36">
        <v>0.23568321978797968</v>
      </c>
    </row>
    <row r="368" spans="6:7" x14ac:dyDescent="0.25">
      <c r="F368" s="26">
        <f t="shared" si="5"/>
        <v>366</v>
      </c>
      <c r="G368" s="36">
        <v>0.17877380223687767</v>
      </c>
    </row>
    <row r="369" spans="6:7" x14ac:dyDescent="0.25">
      <c r="F369" s="26">
        <f t="shared" si="5"/>
        <v>367</v>
      </c>
      <c r="G369" s="36">
        <v>0.27238392374008535</v>
      </c>
    </row>
    <row r="370" spans="6:7" x14ac:dyDescent="0.25">
      <c r="F370" s="26">
        <f t="shared" si="5"/>
        <v>368</v>
      </c>
      <c r="G370" s="36">
        <v>0.22310705361436112</v>
      </c>
    </row>
    <row r="371" spans="6:7" x14ac:dyDescent="0.25">
      <c r="F371" s="26">
        <f t="shared" si="5"/>
        <v>369</v>
      </c>
      <c r="G371" s="36">
        <v>0.23059309552096208</v>
      </c>
    </row>
    <row r="372" spans="6:7" x14ac:dyDescent="0.25">
      <c r="F372" s="26">
        <f t="shared" si="5"/>
        <v>370</v>
      </c>
      <c r="G372" s="36">
        <v>0.21386886856940279</v>
      </c>
    </row>
    <row r="373" spans="6:7" x14ac:dyDescent="0.25">
      <c r="F373" s="26">
        <f t="shared" si="5"/>
        <v>371</v>
      </c>
      <c r="G373" s="36">
        <v>0.21965190082316344</v>
      </c>
    </row>
    <row r="374" spans="6:7" x14ac:dyDescent="0.25">
      <c r="F374" s="26">
        <f t="shared" si="5"/>
        <v>372</v>
      </c>
      <c r="G374" s="36">
        <v>0.17418221460928973</v>
      </c>
    </row>
    <row r="375" spans="6:7" x14ac:dyDescent="0.25">
      <c r="F375" s="26">
        <f t="shared" si="5"/>
        <v>373</v>
      </c>
      <c r="G375" s="36">
        <v>0.21551301202056106</v>
      </c>
    </row>
    <row r="376" spans="6:7" x14ac:dyDescent="0.25">
      <c r="F376" s="26">
        <f t="shared" si="5"/>
        <v>374</v>
      </c>
      <c r="G376" s="36">
        <v>0.21049408349580823</v>
      </c>
    </row>
    <row r="377" spans="6:7" x14ac:dyDescent="0.25">
      <c r="F377" s="26">
        <f t="shared" si="5"/>
        <v>375</v>
      </c>
      <c r="G377" s="36">
        <v>0.19937152768102462</v>
      </c>
    </row>
    <row r="378" spans="6:7" x14ac:dyDescent="0.25">
      <c r="F378" s="26">
        <f t="shared" si="5"/>
        <v>376</v>
      </c>
      <c r="G378" s="36">
        <v>0.19728746199385405</v>
      </c>
    </row>
    <row r="379" spans="6:7" x14ac:dyDescent="0.25">
      <c r="F379" s="26">
        <f t="shared" si="5"/>
        <v>377</v>
      </c>
      <c r="G379" s="36">
        <v>0.19040533614021382</v>
      </c>
    </row>
    <row r="380" spans="6:7" x14ac:dyDescent="0.25">
      <c r="F380" s="26">
        <f t="shared" si="5"/>
        <v>378</v>
      </c>
      <c r="G380" s="36">
        <v>0.25853921235875665</v>
      </c>
    </row>
    <row r="381" spans="6:7" x14ac:dyDescent="0.25">
      <c r="F381" s="26">
        <f t="shared" si="5"/>
        <v>379</v>
      </c>
      <c r="G381" s="36">
        <v>0.20383268482882499</v>
      </c>
    </row>
    <row r="382" spans="6:7" x14ac:dyDescent="0.25">
      <c r="F382" s="26">
        <f t="shared" si="5"/>
        <v>380</v>
      </c>
      <c r="G382" s="36">
        <v>0.28326257332155347</v>
      </c>
    </row>
    <row r="383" spans="6:7" x14ac:dyDescent="0.25">
      <c r="F383" s="26">
        <f t="shared" si="5"/>
        <v>381</v>
      </c>
      <c r="G383" s="36">
        <v>0.19797380987371027</v>
      </c>
    </row>
    <row r="384" spans="6:7" x14ac:dyDescent="0.25">
      <c r="F384" s="26">
        <f t="shared" si="5"/>
        <v>382</v>
      </c>
      <c r="G384" s="36">
        <v>0.1670132722187978</v>
      </c>
    </row>
    <row r="385" spans="6:7" x14ac:dyDescent="0.25">
      <c r="F385" s="26">
        <f t="shared" si="5"/>
        <v>383</v>
      </c>
      <c r="G385" s="36">
        <v>0.1924157133333475</v>
      </c>
    </row>
    <row r="386" spans="6:7" x14ac:dyDescent="0.25">
      <c r="F386" s="26">
        <f t="shared" si="5"/>
        <v>384</v>
      </c>
      <c r="G386" s="36">
        <v>0.27978057571641024</v>
      </c>
    </row>
    <row r="387" spans="6:7" x14ac:dyDescent="0.25">
      <c r="F387" s="26">
        <f t="shared" si="5"/>
        <v>385</v>
      </c>
      <c r="G387" s="36">
        <v>0.22995744891133829</v>
      </c>
    </row>
    <row r="388" spans="6:7" x14ac:dyDescent="0.25">
      <c r="F388" s="26">
        <f t="shared" si="5"/>
        <v>386</v>
      </c>
      <c r="G388" s="36">
        <v>0.26275583962312621</v>
      </c>
    </row>
    <row r="389" spans="6:7" x14ac:dyDescent="0.25">
      <c r="F389" s="26">
        <f t="shared" ref="F389:F452" si="6">F388+1</f>
        <v>387</v>
      </c>
      <c r="G389" s="36">
        <v>0.19834778921287444</v>
      </c>
    </row>
    <row r="390" spans="6:7" x14ac:dyDescent="0.25">
      <c r="F390" s="26">
        <f t="shared" si="6"/>
        <v>388</v>
      </c>
      <c r="G390" s="36">
        <v>0.23079667084816857</v>
      </c>
    </row>
    <row r="391" spans="6:7" x14ac:dyDescent="0.25">
      <c r="F391" s="26">
        <f t="shared" si="6"/>
        <v>389</v>
      </c>
      <c r="G391" s="36">
        <v>0.24571803493263156</v>
      </c>
    </row>
    <row r="392" spans="6:7" x14ac:dyDescent="0.25">
      <c r="F392" s="26">
        <f t="shared" si="6"/>
        <v>390</v>
      </c>
      <c r="G392" s="36">
        <v>0.24546565953594568</v>
      </c>
    </row>
    <row r="393" spans="6:7" x14ac:dyDescent="0.25">
      <c r="F393" s="26">
        <f t="shared" si="6"/>
        <v>391</v>
      </c>
      <c r="G393" s="36">
        <v>0.22905443534539116</v>
      </c>
    </row>
    <row r="394" spans="6:7" x14ac:dyDescent="0.25">
      <c r="F394" s="26">
        <f t="shared" si="6"/>
        <v>392</v>
      </c>
      <c r="G394" s="36">
        <v>0.22599193951528362</v>
      </c>
    </row>
    <row r="395" spans="6:7" x14ac:dyDescent="0.25">
      <c r="F395" s="26">
        <f t="shared" si="6"/>
        <v>393</v>
      </c>
      <c r="G395" s="36">
        <v>0.1871159401626179</v>
      </c>
    </row>
    <row r="396" spans="6:7" x14ac:dyDescent="0.25">
      <c r="F396" s="26">
        <f t="shared" si="6"/>
        <v>394</v>
      </c>
      <c r="G396" s="36">
        <v>0.13802161080292197</v>
      </c>
    </row>
    <row r="397" spans="6:7" x14ac:dyDescent="0.25">
      <c r="F397" s="26">
        <f t="shared" si="6"/>
        <v>395</v>
      </c>
      <c r="G397" s="36">
        <v>0.24450115225135627</v>
      </c>
    </row>
    <row r="398" spans="6:7" x14ac:dyDescent="0.25">
      <c r="F398" s="26">
        <f t="shared" si="6"/>
        <v>396</v>
      </c>
      <c r="G398" s="36">
        <v>0.25599318881264366</v>
      </c>
    </row>
    <row r="399" spans="6:7" x14ac:dyDescent="0.25">
      <c r="F399" s="26">
        <f t="shared" si="6"/>
        <v>397</v>
      </c>
      <c r="G399" s="36">
        <v>0.17336348868774953</v>
      </c>
    </row>
    <row r="400" spans="6:7" x14ac:dyDescent="0.25">
      <c r="F400" s="26">
        <f t="shared" si="6"/>
        <v>398</v>
      </c>
      <c r="G400" s="36">
        <v>0.21414097920280573</v>
      </c>
    </row>
    <row r="401" spans="6:7" x14ac:dyDescent="0.25">
      <c r="F401" s="26">
        <f t="shared" si="6"/>
        <v>399</v>
      </c>
      <c r="G401" s="36">
        <v>0.18227578657163379</v>
      </c>
    </row>
    <row r="402" spans="6:7" x14ac:dyDescent="0.25">
      <c r="F402" s="26">
        <f t="shared" si="6"/>
        <v>400</v>
      </c>
      <c r="G402" s="36">
        <v>0.24460715987329174</v>
      </c>
    </row>
    <row r="403" spans="6:7" x14ac:dyDescent="0.25">
      <c r="F403" s="26">
        <f t="shared" si="6"/>
        <v>401</v>
      </c>
      <c r="G403" s="36">
        <v>0.2614245139583109</v>
      </c>
    </row>
    <row r="404" spans="6:7" x14ac:dyDescent="0.25">
      <c r="F404" s="26">
        <f t="shared" si="6"/>
        <v>402</v>
      </c>
      <c r="G404" s="36">
        <v>0.24573529576790332</v>
      </c>
    </row>
    <row r="405" spans="6:7" x14ac:dyDescent="0.25">
      <c r="F405" s="26">
        <f t="shared" si="6"/>
        <v>403</v>
      </c>
      <c r="G405" s="36">
        <v>0.23662749332574906</v>
      </c>
    </row>
    <row r="406" spans="6:7" x14ac:dyDescent="0.25">
      <c r="F406" s="26">
        <f t="shared" si="6"/>
        <v>404</v>
      </c>
      <c r="G406" s="36">
        <v>0.20031847876060027</v>
      </c>
    </row>
    <row r="407" spans="6:7" x14ac:dyDescent="0.25">
      <c r="F407" s="26">
        <f t="shared" si="6"/>
        <v>405</v>
      </c>
      <c r="G407" s="36">
        <v>0.26416814156653046</v>
      </c>
    </row>
    <row r="408" spans="6:7" x14ac:dyDescent="0.25">
      <c r="F408" s="26">
        <f t="shared" si="6"/>
        <v>406</v>
      </c>
      <c r="G408" s="36">
        <v>0.21048510857521174</v>
      </c>
    </row>
    <row r="409" spans="6:7" x14ac:dyDescent="0.25">
      <c r="F409" s="26">
        <f t="shared" si="6"/>
        <v>407</v>
      </c>
      <c r="G409" s="36">
        <v>0.14058536972024682</v>
      </c>
    </row>
    <row r="410" spans="6:7" x14ac:dyDescent="0.25">
      <c r="F410" s="26">
        <f t="shared" si="6"/>
        <v>408</v>
      </c>
      <c r="G410" s="36">
        <v>0.1883128141008894</v>
      </c>
    </row>
    <row r="411" spans="6:7" x14ac:dyDescent="0.25">
      <c r="F411" s="26">
        <f t="shared" si="6"/>
        <v>409</v>
      </c>
      <c r="G411" s="36">
        <v>0.18481782807692748</v>
      </c>
    </row>
    <row r="412" spans="6:7" x14ac:dyDescent="0.25">
      <c r="F412" s="26">
        <f t="shared" si="6"/>
        <v>410</v>
      </c>
      <c r="G412" s="36">
        <v>0.23762486531307703</v>
      </c>
    </row>
    <row r="413" spans="6:7" x14ac:dyDescent="0.25">
      <c r="F413" s="26">
        <f t="shared" si="6"/>
        <v>411</v>
      </c>
      <c r="G413" s="36">
        <v>0.17701299478999633</v>
      </c>
    </row>
    <row r="414" spans="6:7" x14ac:dyDescent="0.25">
      <c r="F414" s="26">
        <f t="shared" si="6"/>
        <v>412</v>
      </c>
      <c r="G414" s="36">
        <v>0.2830037794418363</v>
      </c>
    </row>
    <row r="415" spans="6:7" x14ac:dyDescent="0.25">
      <c r="F415" s="26">
        <f t="shared" si="6"/>
        <v>413</v>
      </c>
      <c r="G415" s="36">
        <v>0.1962737572836053</v>
      </c>
    </row>
    <row r="416" spans="6:7" x14ac:dyDescent="0.25">
      <c r="F416" s="26">
        <f t="shared" si="6"/>
        <v>414</v>
      </c>
      <c r="G416" s="36">
        <v>0.21087750440338282</v>
      </c>
    </row>
    <row r="417" spans="6:7" x14ac:dyDescent="0.25">
      <c r="F417" s="26">
        <f t="shared" si="6"/>
        <v>415</v>
      </c>
      <c r="G417" s="36">
        <v>0.22854124122240504</v>
      </c>
    </row>
    <row r="418" spans="6:7" x14ac:dyDescent="0.25">
      <c r="F418" s="26">
        <f t="shared" si="6"/>
        <v>416</v>
      </c>
      <c r="G418" s="36">
        <v>0.21012422654708285</v>
      </c>
    </row>
    <row r="419" spans="6:7" x14ac:dyDescent="0.25">
      <c r="F419" s="26">
        <f t="shared" si="6"/>
        <v>417</v>
      </c>
      <c r="G419" s="36">
        <v>0.26606002689899833</v>
      </c>
    </row>
    <row r="420" spans="6:7" x14ac:dyDescent="0.25">
      <c r="F420" s="26">
        <f t="shared" si="6"/>
        <v>418</v>
      </c>
      <c r="G420" s="36">
        <v>0.22877395095618192</v>
      </c>
    </row>
    <row r="421" spans="6:7" x14ac:dyDescent="0.25">
      <c r="F421" s="26">
        <f t="shared" si="6"/>
        <v>419</v>
      </c>
      <c r="G421" s="36">
        <v>0.21208926338382073</v>
      </c>
    </row>
    <row r="422" spans="6:7" x14ac:dyDescent="0.25">
      <c r="F422" s="26">
        <f t="shared" si="6"/>
        <v>420</v>
      </c>
      <c r="G422" s="36">
        <v>0.20481154260661993</v>
      </c>
    </row>
    <row r="423" spans="6:7" x14ac:dyDescent="0.25">
      <c r="F423" s="26">
        <f t="shared" si="6"/>
        <v>421</v>
      </c>
      <c r="G423" s="36">
        <v>0.23413024238454683</v>
      </c>
    </row>
    <row r="424" spans="6:7" x14ac:dyDescent="0.25">
      <c r="F424" s="26">
        <f t="shared" si="6"/>
        <v>422</v>
      </c>
      <c r="G424" s="36">
        <v>0.21806666366332617</v>
      </c>
    </row>
    <row r="425" spans="6:7" x14ac:dyDescent="0.25">
      <c r="F425" s="26">
        <f t="shared" si="6"/>
        <v>423</v>
      </c>
      <c r="G425" s="36">
        <v>0.22719104391755707</v>
      </c>
    </row>
    <row r="426" spans="6:7" x14ac:dyDescent="0.25">
      <c r="F426" s="26">
        <f t="shared" si="6"/>
        <v>424</v>
      </c>
      <c r="G426" s="36">
        <v>0.22186920975223057</v>
      </c>
    </row>
    <row r="427" spans="6:7" x14ac:dyDescent="0.25">
      <c r="F427" s="26">
        <f t="shared" si="6"/>
        <v>425</v>
      </c>
      <c r="G427" s="36">
        <v>0.21575824865053872</v>
      </c>
    </row>
    <row r="428" spans="6:7" x14ac:dyDescent="0.25">
      <c r="F428" s="26">
        <f t="shared" si="6"/>
        <v>426</v>
      </c>
      <c r="G428" s="36">
        <v>0.231673963797002</v>
      </c>
    </row>
    <row r="429" spans="6:7" x14ac:dyDescent="0.25">
      <c r="F429" s="26">
        <f t="shared" si="6"/>
        <v>427</v>
      </c>
      <c r="G429" s="36">
        <v>0.23181272270204589</v>
      </c>
    </row>
    <row r="430" spans="6:7" x14ac:dyDescent="0.25">
      <c r="F430" s="26">
        <f t="shared" si="6"/>
        <v>428</v>
      </c>
      <c r="G430" s="36">
        <v>0.17606235737042319</v>
      </c>
    </row>
    <row r="431" spans="6:7" x14ac:dyDescent="0.25">
      <c r="F431" s="26">
        <f t="shared" si="6"/>
        <v>429</v>
      </c>
      <c r="G431" s="36">
        <v>0.21031733765207083</v>
      </c>
    </row>
    <row r="432" spans="6:7" x14ac:dyDescent="0.25">
      <c r="F432" s="26">
        <f t="shared" si="6"/>
        <v>430</v>
      </c>
      <c r="G432" s="36">
        <v>0.27474478671243818</v>
      </c>
    </row>
    <row r="433" spans="6:7" x14ac:dyDescent="0.25">
      <c r="F433" s="26">
        <f t="shared" si="6"/>
        <v>431</v>
      </c>
      <c r="G433" s="36">
        <v>0.21540558157940692</v>
      </c>
    </row>
    <row r="434" spans="6:7" x14ac:dyDescent="0.25">
      <c r="F434" s="26">
        <f t="shared" si="6"/>
        <v>432</v>
      </c>
      <c r="G434" s="36">
        <v>0.17108086298044034</v>
      </c>
    </row>
    <row r="435" spans="6:7" x14ac:dyDescent="0.25">
      <c r="F435" s="26">
        <f t="shared" si="6"/>
        <v>433</v>
      </c>
      <c r="G435" s="36">
        <v>0.21274824455732189</v>
      </c>
    </row>
    <row r="436" spans="6:7" x14ac:dyDescent="0.25">
      <c r="F436" s="26">
        <f t="shared" si="6"/>
        <v>434</v>
      </c>
      <c r="G436" s="36">
        <v>0.22315247768260171</v>
      </c>
    </row>
    <row r="437" spans="6:7" x14ac:dyDescent="0.25">
      <c r="F437" s="26">
        <f t="shared" si="6"/>
        <v>435</v>
      </c>
      <c r="G437" s="36">
        <v>0.27602245161904282</v>
      </c>
    </row>
    <row r="438" spans="6:7" x14ac:dyDescent="0.25">
      <c r="F438" s="26">
        <f t="shared" si="6"/>
        <v>436</v>
      </c>
      <c r="G438" s="36">
        <v>0.2777492270412496</v>
      </c>
    </row>
    <row r="439" spans="6:7" x14ac:dyDescent="0.25">
      <c r="F439" s="26">
        <f t="shared" si="6"/>
        <v>437</v>
      </c>
      <c r="G439" s="36">
        <v>0.27604514615356757</v>
      </c>
    </row>
    <row r="440" spans="6:7" x14ac:dyDescent="0.25">
      <c r="F440" s="26">
        <f t="shared" si="6"/>
        <v>438</v>
      </c>
      <c r="G440" s="36">
        <v>0.16489733254123795</v>
      </c>
    </row>
    <row r="441" spans="6:7" x14ac:dyDescent="0.25">
      <c r="F441" s="26">
        <f t="shared" si="6"/>
        <v>439</v>
      </c>
      <c r="G441" s="36">
        <v>0.1932139353624529</v>
      </c>
    </row>
    <row r="442" spans="6:7" x14ac:dyDescent="0.25">
      <c r="F442" s="26">
        <f t="shared" si="6"/>
        <v>440</v>
      </c>
      <c r="G442" s="36">
        <v>0.20795977216259054</v>
      </c>
    </row>
    <row r="443" spans="6:7" x14ac:dyDescent="0.25">
      <c r="F443" s="26">
        <f t="shared" si="6"/>
        <v>441</v>
      </c>
      <c r="G443" s="36">
        <v>0.24294377623741736</v>
      </c>
    </row>
    <row r="444" spans="6:7" x14ac:dyDescent="0.25">
      <c r="F444" s="26">
        <f t="shared" si="6"/>
        <v>442</v>
      </c>
      <c r="G444" s="36">
        <v>0.2042338460779034</v>
      </c>
    </row>
    <row r="445" spans="6:7" x14ac:dyDescent="0.25">
      <c r="F445" s="26">
        <f t="shared" si="6"/>
        <v>443</v>
      </c>
      <c r="G445" s="36">
        <v>0.21583043273992453</v>
      </c>
    </row>
    <row r="446" spans="6:7" x14ac:dyDescent="0.25">
      <c r="F446" s="26">
        <f t="shared" si="6"/>
        <v>444</v>
      </c>
      <c r="G446" s="36">
        <v>0.2019081079760503</v>
      </c>
    </row>
    <row r="447" spans="6:7" x14ac:dyDescent="0.25">
      <c r="F447" s="26">
        <f t="shared" si="6"/>
        <v>445</v>
      </c>
      <c r="G447" s="36">
        <v>0.21385706443469532</v>
      </c>
    </row>
    <row r="448" spans="6:7" x14ac:dyDescent="0.25">
      <c r="F448" s="26">
        <f t="shared" si="6"/>
        <v>446</v>
      </c>
      <c r="G448" s="36">
        <v>0.20467795040256465</v>
      </c>
    </row>
    <row r="449" spans="6:7" x14ac:dyDescent="0.25">
      <c r="F449" s="26">
        <f t="shared" si="6"/>
        <v>447</v>
      </c>
      <c r="G449" s="36">
        <v>0.18254779864153603</v>
      </c>
    </row>
    <row r="450" spans="6:7" x14ac:dyDescent="0.25">
      <c r="F450" s="26">
        <f t="shared" si="6"/>
        <v>448</v>
      </c>
      <c r="G450" s="36">
        <v>0.26086471501213393</v>
      </c>
    </row>
    <row r="451" spans="6:7" x14ac:dyDescent="0.25">
      <c r="F451" s="26">
        <f t="shared" si="6"/>
        <v>449</v>
      </c>
      <c r="G451" s="36">
        <v>0.20121952777709362</v>
      </c>
    </row>
    <row r="452" spans="6:7" x14ac:dyDescent="0.25">
      <c r="F452" s="26">
        <f t="shared" si="6"/>
        <v>450</v>
      </c>
      <c r="G452" s="36">
        <v>0.21762245037203765</v>
      </c>
    </row>
    <row r="453" spans="6:7" x14ac:dyDescent="0.25">
      <c r="F453" s="26">
        <f t="shared" ref="F453:F516" si="7">F452+1</f>
        <v>451</v>
      </c>
      <c r="G453" s="36">
        <v>0.22033277244501037</v>
      </c>
    </row>
    <row r="454" spans="6:7" x14ac:dyDescent="0.25">
      <c r="F454" s="26">
        <f t="shared" si="7"/>
        <v>452</v>
      </c>
      <c r="G454" s="36">
        <v>0.23475636345324635</v>
      </c>
    </row>
    <row r="455" spans="6:7" x14ac:dyDescent="0.25">
      <c r="F455" s="26">
        <f t="shared" si="7"/>
        <v>453</v>
      </c>
      <c r="G455" s="36">
        <v>0.2148286373575059</v>
      </c>
    </row>
    <row r="456" spans="6:7" x14ac:dyDescent="0.25">
      <c r="F456" s="26">
        <f t="shared" si="7"/>
        <v>454</v>
      </c>
      <c r="G456" s="36">
        <v>0.26790893360346524</v>
      </c>
    </row>
    <row r="457" spans="6:7" x14ac:dyDescent="0.25">
      <c r="F457" s="26">
        <f t="shared" si="7"/>
        <v>455</v>
      </c>
      <c r="G457" s="36">
        <v>0.24031980456882307</v>
      </c>
    </row>
    <row r="458" spans="6:7" x14ac:dyDescent="0.25">
      <c r="F458" s="26">
        <f t="shared" si="7"/>
        <v>456</v>
      </c>
      <c r="G458" s="36">
        <v>0.19083238168597139</v>
      </c>
    </row>
    <row r="459" spans="6:7" x14ac:dyDescent="0.25">
      <c r="F459" s="26">
        <f t="shared" si="7"/>
        <v>457</v>
      </c>
      <c r="G459" s="36">
        <v>0.23726686024308763</v>
      </c>
    </row>
    <row r="460" spans="6:7" x14ac:dyDescent="0.25">
      <c r="F460" s="26">
        <f t="shared" si="7"/>
        <v>458</v>
      </c>
      <c r="G460" s="36">
        <v>0.26494617800868792</v>
      </c>
    </row>
    <row r="461" spans="6:7" x14ac:dyDescent="0.25">
      <c r="F461" s="26">
        <f t="shared" si="7"/>
        <v>459</v>
      </c>
      <c r="G461" s="36">
        <v>0.26543170559255236</v>
      </c>
    </row>
    <row r="462" spans="6:7" x14ac:dyDescent="0.25">
      <c r="F462" s="26">
        <f t="shared" si="7"/>
        <v>460</v>
      </c>
      <c r="G462" s="36">
        <v>0.26450386810325099</v>
      </c>
    </row>
    <row r="463" spans="6:7" x14ac:dyDescent="0.25">
      <c r="F463" s="26">
        <f t="shared" si="7"/>
        <v>461</v>
      </c>
      <c r="G463" s="36">
        <v>0.21724144121764932</v>
      </c>
    </row>
    <row r="464" spans="6:7" x14ac:dyDescent="0.25">
      <c r="F464" s="26">
        <f t="shared" si="7"/>
        <v>462</v>
      </c>
      <c r="G464" s="36">
        <v>0.17153548178806832</v>
      </c>
    </row>
    <row r="465" spans="6:7" x14ac:dyDescent="0.25">
      <c r="F465" s="26">
        <f t="shared" si="7"/>
        <v>463</v>
      </c>
      <c r="G465" s="36">
        <v>0.24596566353835647</v>
      </c>
    </row>
    <row r="466" spans="6:7" x14ac:dyDescent="0.25">
      <c r="F466" s="26">
        <f t="shared" si="7"/>
        <v>464</v>
      </c>
      <c r="G466" s="36">
        <v>0.22296054816536759</v>
      </c>
    </row>
    <row r="467" spans="6:7" x14ac:dyDescent="0.25">
      <c r="F467" s="26">
        <f t="shared" si="7"/>
        <v>465</v>
      </c>
      <c r="G467" s="36">
        <v>0.1712729135366069</v>
      </c>
    </row>
    <row r="468" spans="6:7" x14ac:dyDescent="0.25">
      <c r="F468" s="26">
        <f t="shared" si="7"/>
        <v>466</v>
      </c>
      <c r="G468" s="36">
        <v>0.20938494974834709</v>
      </c>
    </row>
    <row r="469" spans="6:7" x14ac:dyDescent="0.25">
      <c r="F469" s="26">
        <f t="shared" si="7"/>
        <v>467</v>
      </c>
      <c r="G469" s="36">
        <v>0.27297884439220921</v>
      </c>
    </row>
    <row r="470" spans="6:7" x14ac:dyDescent="0.25">
      <c r="F470" s="26">
        <f t="shared" si="7"/>
        <v>468</v>
      </c>
      <c r="G470" s="36">
        <v>0.27091764442935129</v>
      </c>
    </row>
    <row r="471" spans="6:7" x14ac:dyDescent="0.25">
      <c r="F471" s="26">
        <f t="shared" si="7"/>
        <v>469</v>
      </c>
      <c r="G471" s="36">
        <v>0.1486445477344549</v>
      </c>
    </row>
    <row r="472" spans="6:7" x14ac:dyDescent="0.25">
      <c r="F472" s="26">
        <f t="shared" si="7"/>
        <v>470</v>
      </c>
      <c r="G472" s="36">
        <v>0.23751450135796537</v>
      </c>
    </row>
    <row r="473" spans="6:7" x14ac:dyDescent="0.25">
      <c r="F473" s="26">
        <f t="shared" si="7"/>
        <v>471</v>
      </c>
      <c r="G473" s="36">
        <v>0.18807545513126067</v>
      </c>
    </row>
    <row r="474" spans="6:7" x14ac:dyDescent="0.25">
      <c r="F474" s="26">
        <f t="shared" si="7"/>
        <v>472</v>
      </c>
      <c r="G474" s="36">
        <v>0.19036837032198783</v>
      </c>
    </row>
    <row r="475" spans="6:7" x14ac:dyDescent="0.25">
      <c r="F475" s="26">
        <f t="shared" si="7"/>
        <v>473</v>
      </c>
      <c r="G475" s="36">
        <v>0.24203271307706808</v>
      </c>
    </row>
    <row r="476" spans="6:7" x14ac:dyDescent="0.25">
      <c r="F476" s="26">
        <f t="shared" si="7"/>
        <v>474</v>
      </c>
      <c r="G476" s="36">
        <v>0.24271983140128683</v>
      </c>
    </row>
    <row r="477" spans="6:7" x14ac:dyDescent="0.25">
      <c r="F477" s="26">
        <f t="shared" si="7"/>
        <v>475</v>
      </c>
      <c r="G477" s="36">
        <v>0.20628689637642972</v>
      </c>
    </row>
    <row r="478" spans="6:7" x14ac:dyDescent="0.25">
      <c r="F478" s="26">
        <f t="shared" si="7"/>
        <v>476</v>
      </c>
      <c r="G478" s="36">
        <v>0.19640033584061478</v>
      </c>
    </row>
    <row r="479" spans="6:7" x14ac:dyDescent="0.25">
      <c r="F479" s="26">
        <f t="shared" si="7"/>
        <v>477</v>
      </c>
      <c r="G479" s="36">
        <v>0.23141883890534731</v>
      </c>
    </row>
    <row r="480" spans="6:7" x14ac:dyDescent="0.25">
      <c r="F480" s="26">
        <f t="shared" si="7"/>
        <v>478</v>
      </c>
      <c r="G480" s="36">
        <v>0.23589185572878857</v>
      </c>
    </row>
    <row r="481" spans="6:7" x14ac:dyDescent="0.25">
      <c r="F481" s="26">
        <f t="shared" si="7"/>
        <v>479</v>
      </c>
      <c r="G481" s="36">
        <v>0.24537698281509046</v>
      </c>
    </row>
    <row r="482" spans="6:7" x14ac:dyDescent="0.25">
      <c r="F482" s="26">
        <f t="shared" si="7"/>
        <v>480</v>
      </c>
      <c r="G482" s="36">
        <v>0.24590779451024236</v>
      </c>
    </row>
    <row r="483" spans="6:7" x14ac:dyDescent="0.25">
      <c r="F483" s="26">
        <f t="shared" si="7"/>
        <v>481</v>
      </c>
      <c r="G483" s="36">
        <v>0.22164318448161158</v>
      </c>
    </row>
    <row r="484" spans="6:7" x14ac:dyDescent="0.25">
      <c r="F484" s="26">
        <f t="shared" si="7"/>
        <v>482</v>
      </c>
      <c r="G484" s="36">
        <v>0.23027771222718774</v>
      </c>
    </row>
    <row r="485" spans="6:7" x14ac:dyDescent="0.25">
      <c r="F485" s="26">
        <f t="shared" si="7"/>
        <v>483</v>
      </c>
      <c r="G485" s="36">
        <v>0.26748287944115834</v>
      </c>
    </row>
    <row r="486" spans="6:7" x14ac:dyDescent="0.25">
      <c r="F486" s="26">
        <f t="shared" si="7"/>
        <v>484</v>
      </c>
      <c r="G486" s="36">
        <v>0.19737680756262121</v>
      </c>
    </row>
    <row r="487" spans="6:7" x14ac:dyDescent="0.25">
      <c r="F487" s="26">
        <f t="shared" si="7"/>
        <v>485</v>
      </c>
      <c r="G487" s="36">
        <v>0.20222076633406894</v>
      </c>
    </row>
    <row r="488" spans="6:7" x14ac:dyDescent="0.25">
      <c r="F488" s="26">
        <f t="shared" si="7"/>
        <v>486</v>
      </c>
      <c r="G488" s="36">
        <v>0.22129530505874606</v>
      </c>
    </row>
    <row r="489" spans="6:7" x14ac:dyDescent="0.25">
      <c r="F489" s="26">
        <f t="shared" si="7"/>
        <v>487</v>
      </c>
      <c r="G489" s="36">
        <v>0.18971771838558693</v>
      </c>
    </row>
    <row r="490" spans="6:7" x14ac:dyDescent="0.25">
      <c r="F490" s="26">
        <f t="shared" si="7"/>
        <v>488</v>
      </c>
      <c r="G490" s="36">
        <v>0.25141646124774675</v>
      </c>
    </row>
    <row r="491" spans="6:7" x14ac:dyDescent="0.25">
      <c r="F491" s="26">
        <f t="shared" si="7"/>
        <v>489</v>
      </c>
      <c r="G491" s="36">
        <v>0.23450825839012501</v>
      </c>
    </row>
    <row r="492" spans="6:7" x14ac:dyDescent="0.25">
      <c r="F492" s="26">
        <f t="shared" si="7"/>
        <v>490</v>
      </c>
      <c r="G492" s="36">
        <v>0.19846404457550704</v>
      </c>
    </row>
    <row r="493" spans="6:7" x14ac:dyDescent="0.25">
      <c r="F493" s="26">
        <f t="shared" si="7"/>
        <v>491</v>
      </c>
      <c r="G493" s="36">
        <v>0.23996144452298251</v>
      </c>
    </row>
    <row r="494" spans="6:7" x14ac:dyDescent="0.25">
      <c r="F494" s="26">
        <f t="shared" si="7"/>
        <v>492</v>
      </c>
      <c r="G494" s="36">
        <v>0.26320153941206903</v>
      </c>
    </row>
    <row r="495" spans="6:7" x14ac:dyDescent="0.25">
      <c r="F495" s="26">
        <f t="shared" si="7"/>
        <v>493</v>
      </c>
      <c r="G495" s="36">
        <v>0.26023579932636531</v>
      </c>
    </row>
    <row r="496" spans="6:7" x14ac:dyDescent="0.25">
      <c r="F496" s="26">
        <f t="shared" si="7"/>
        <v>494</v>
      </c>
      <c r="G496" s="36">
        <v>0.19777464091902619</v>
      </c>
    </row>
    <row r="497" spans="6:7" x14ac:dyDescent="0.25">
      <c r="F497" s="26">
        <f t="shared" si="7"/>
        <v>495</v>
      </c>
      <c r="G497" s="36">
        <v>0.26277166000304986</v>
      </c>
    </row>
    <row r="498" spans="6:7" x14ac:dyDescent="0.25">
      <c r="F498" s="26">
        <f t="shared" si="7"/>
        <v>496</v>
      </c>
      <c r="G498" s="36">
        <v>0.22564358572532339</v>
      </c>
    </row>
    <row r="499" spans="6:7" x14ac:dyDescent="0.25">
      <c r="F499" s="26">
        <f t="shared" si="7"/>
        <v>497</v>
      </c>
      <c r="G499" s="36">
        <v>0.22570098956996132</v>
      </c>
    </row>
    <row r="500" spans="6:7" x14ac:dyDescent="0.25">
      <c r="F500" s="26">
        <f t="shared" si="7"/>
        <v>498</v>
      </c>
      <c r="G500" s="36">
        <v>0.19814346284551343</v>
      </c>
    </row>
    <row r="501" spans="6:7" x14ac:dyDescent="0.25">
      <c r="F501" s="26">
        <f t="shared" si="7"/>
        <v>499</v>
      </c>
      <c r="G501" s="36">
        <v>0.16299946989401426</v>
      </c>
    </row>
    <row r="502" spans="6:7" x14ac:dyDescent="0.25">
      <c r="F502" s="26">
        <f t="shared" si="7"/>
        <v>500</v>
      </c>
      <c r="G502" s="36">
        <v>0.27593036905737867</v>
      </c>
    </row>
    <row r="503" spans="6:7" x14ac:dyDescent="0.25">
      <c r="F503" s="26">
        <f t="shared" si="7"/>
        <v>501</v>
      </c>
      <c r="G503" s="36">
        <v>0.20967056919745208</v>
      </c>
    </row>
    <row r="504" spans="6:7" x14ac:dyDescent="0.25">
      <c r="F504" s="26">
        <f t="shared" si="7"/>
        <v>502</v>
      </c>
      <c r="G504" s="36">
        <v>0.27054517287033453</v>
      </c>
    </row>
    <row r="505" spans="6:7" x14ac:dyDescent="0.25">
      <c r="F505" s="26">
        <f t="shared" si="7"/>
        <v>503</v>
      </c>
      <c r="G505" s="36">
        <v>0.22642371821342611</v>
      </c>
    </row>
    <row r="506" spans="6:7" x14ac:dyDescent="0.25">
      <c r="F506" s="26">
        <f t="shared" si="7"/>
        <v>504</v>
      </c>
      <c r="G506" s="36">
        <v>0.19122872063088581</v>
      </c>
    </row>
    <row r="507" spans="6:7" x14ac:dyDescent="0.25">
      <c r="F507" s="26">
        <f t="shared" si="7"/>
        <v>505</v>
      </c>
      <c r="G507" s="36">
        <v>0.22779304637530728</v>
      </c>
    </row>
    <row r="508" spans="6:7" x14ac:dyDescent="0.25">
      <c r="F508" s="26">
        <f t="shared" si="7"/>
        <v>506</v>
      </c>
      <c r="G508" s="36">
        <v>0.19737813505185997</v>
      </c>
    </row>
    <row r="509" spans="6:7" x14ac:dyDescent="0.25">
      <c r="F509" s="26">
        <f t="shared" si="7"/>
        <v>507</v>
      </c>
      <c r="G509" s="36">
        <v>0.23767100769955518</v>
      </c>
    </row>
    <row r="510" spans="6:7" x14ac:dyDescent="0.25">
      <c r="F510" s="26">
        <f t="shared" si="7"/>
        <v>508</v>
      </c>
      <c r="G510" s="36">
        <v>0.22750646605689839</v>
      </c>
    </row>
    <row r="511" spans="6:7" x14ac:dyDescent="0.25">
      <c r="F511" s="26">
        <f t="shared" si="7"/>
        <v>509</v>
      </c>
      <c r="G511" s="36">
        <v>0.21972384956684388</v>
      </c>
    </row>
    <row r="512" spans="6:7" x14ac:dyDescent="0.25">
      <c r="F512" s="26">
        <f t="shared" si="7"/>
        <v>510</v>
      </c>
      <c r="G512" s="36">
        <v>0.28122465252971351</v>
      </c>
    </row>
    <row r="513" spans="6:7" x14ac:dyDescent="0.25">
      <c r="F513" s="26">
        <f t="shared" si="7"/>
        <v>511</v>
      </c>
      <c r="G513" s="36">
        <v>0.1974184411386195</v>
      </c>
    </row>
    <row r="514" spans="6:7" x14ac:dyDescent="0.25">
      <c r="F514" s="26">
        <f t="shared" si="7"/>
        <v>512</v>
      </c>
      <c r="G514" s="36">
        <v>0.16084856914962997</v>
      </c>
    </row>
    <row r="515" spans="6:7" x14ac:dyDescent="0.25">
      <c r="F515" s="26">
        <f t="shared" si="7"/>
        <v>513</v>
      </c>
      <c r="G515" s="36">
        <v>0.19319116165926964</v>
      </c>
    </row>
    <row r="516" spans="6:7" x14ac:dyDescent="0.25">
      <c r="F516" s="26">
        <f t="shared" si="7"/>
        <v>514</v>
      </c>
      <c r="G516" s="36">
        <v>0.23950727279021655</v>
      </c>
    </row>
    <row r="517" spans="6:7" x14ac:dyDescent="0.25">
      <c r="F517" s="26">
        <f t="shared" ref="F517:F580" si="8">F516+1</f>
        <v>515</v>
      </c>
      <c r="G517" s="36">
        <v>0.19560806746508064</v>
      </c>
    </row>
    <row r="518" spans="6:7" x14ac:dyDescent="0.25">
      <c r="F518" s="26">
        <f t="shared" si="8"/>
        <v>516</v>
      </c>
      <c r="G518" s="36">
        <v>0.18664654296599803</v>
      </c>
    </row>
    <row r="519" spans="6:7" x14ac:dyDescent="0.25">
      <c r="F519" s="26">
        <f t="shared" si="8"/>
        <v>517</v>
      </c>
      <c r="G519" s="36">
        <v>0.23123867275684806</v>
      </c>
    </row>
    <row r="520" spans="6:7" x14ac:dyDescent="0.25">
      <c r="F520" s="26">
        <f t="shared" si="8"/>
        <v>518</v>
      </c>
      <c r="G520" s="36">
        <v>0.21208161983561236</v>
      </c>
    </row>
    <row r="521" spans="6:7" x14ac:dyDescent="0.25">
      <c r="F521" s="26">
        <f t="shared" si="8"/>
        <v>519</v>
      </c>
      <c r="G521" s="36">
        <v>0.18034579551500096</v>
      </c>
    </row>
    <row r="522" spans="6:7" x14ac:dyDescent="0.25">
      <c r="F522" s="26">
        <f t="shared" si="8"/>
        <v>520</v>
      </c>
      <c r="G522" s="36">
        <v>0.25944483233999027</v>
      </c>
    </row>
    <row r="523" spans="6:7" x14ac:dyDescent="0.25">
      <c r="F523" s="26">
        <f t="shared" si="8"/>
        <v>521</v>
      </c>
      <c r="G523" s="36">
        <v>0.25463605339056894</v>
      </c>
    </row>
    <row r="524" spans="6:7" x14ac:dyDescent="0.25">
      <c r="F524" s="26">
        <f t="shared" si="8"/>
        <v>522</v>
      </c>
      <c r="G524" s="36">
        <v>0.2297082823882739</v>
      </c>
    </row>
    <row r="525" spans="6:7" x14ac:dyDescent="0.25">
      <c r="F525" s="26">
        <f t="shared" si="8"/>
        <v>523</v>
      </c>
      <c r="G525" s="36">
        <v>0.16224581350709033</v>
      </c>
    </row>
    <row r="526" spans="6:7" x14ac:dyDescent="0.25">
      <c r="F526" s="26">
        <f t="shared" si="8"/>
        <v>524</v>
      </c>
      <c r="G526" s="36">
        <v>0.20135862515057701</v>
      </c>
    </row>
    <row r="527" spans="6:7" x14ac:dyDescent="0.25">
      <c r="F527" s="26">
        <f t="shared" si="8"/>
        <v>525</v>
      </c>
      <c r="G527" s="36">
        <v>0.23527174813728791</v>
      </c>
    </row>
    <row r="528" spans="6:7" x14ac:dyDescent="0.25">
      <c r="F528" s="26">
        <f t="shared" si="8"/>
        <v>526</v>
      </c>
      <c r="G528" s="36">
        <v>0.19533202740405509</v>
      </c>
    </row>
    <row r="529" spans="6:7" x14ac:dyDescent="0.25">
      <c r="F529" s="26">
        <f t="shared" si="8"/>
        <v>527</v>
      </c>
      <c r="G529" s="36">
        <v>0.23243179566682048</v>
      </c>
    </row>
    <row r="530" spans="6:7" x14ac:dyDescent="0.25">
      <c r="F530" s="26">
        <f t="shared" si="8"/>
        <v>528</v>
      </c>
      <c r="G530" s="36">
        <v>0.20080358281271771</v>
      </c>
    </row>
    <row r="531" spans="6:7" x14ac:dyDescent="0.25">
      <c r="F531" s="26">
        <f t="shared" si="8"/>
        <v>529</v>
      </c>
      <c r="G531" s="36">
        <v>0.27958224430133227</v>
      </c>
    </row>
    <row r="532" spans="6:7" x14ac:dyDescent="0.25">
      <c r="F532" s="26">
        <f t="shared" si="8"/>
        <v>530</v>
      </c>
      <c r="G532" s="36">
        <v>0.24749731787448348</v>
      </c>
    </row>
    <row r="533" spans="6:7" x14ac:dyDescent="0.25">
      <c r="F533" s="26">
        <f t="shared" si="8"/>
        <v>531</v>
      </c>
      <c r="G533" s="36">
        <v>0.2270760995590646</v>
      </c>
    </row>
    <row r="534" spans="6:7" x14ac:dyDescent="0.25">
      <c r="F534" s="26">
        <f t="shared" si="8"/>
        <v>532</v>
      </c>
      <c r="G534" s="36">
        <v>0.18483824807825933</v>
      </c>
    </row>
    <row r="535" spans="6:7" x14ac:dyDescent="0.25">
      <c r="F535" s="26">
        <f t="shared" si="8"/>
        <v>533</v>
      </c>
      <c r="G535" s="36">
        <v>0.25723499207819822</v>
      </c>
    </row>
    <row r="536" spans="6:7" x14ac:dyDescent="0.25">
      <c r="F536" s="26">
        <f t="shared" si="8"/>
        <v>534</v>
      </c>
      <c r="G536" s="36">
        <v>0.24508448924975967</v>
      </c>
    </row>
    <row r="537" spans="6:7" x14ac:dyDescent="0.25">
      <c r="F537" s="26">
        <f t="shared" si="8"/>
        <v>535</v>
      </c>
      <c r="G537" s="36">
        <v>0.25165161952638671</v>
      </c>
    </row>
    <row r="538" spans="6:7" x14ac:dyDescent="0.25">
      <c r="F538" s="26">
        <f t="shared" si="8"/>
        <v>536</v>
      </c>
      <c r="G538" s="36">
        <v>0.22577700547670365</v>
      </c>
    </row>
    <row r="539" spans="6:7" x14ac:dyDescent="0.25">
      <c r="F539" s="26">
        <f t="shared" si="8"/>
        <v>537</v>
      </c>
      <c r="G539" s="36">
        <v>0.24490132152673927</v>
      </c>
    </row>
    <row r="540" spans="6:7" x14ac:dyDescent="0.25">
      <c r="F540" s="26">
        <f t="shared" si="8"/>
        <v>538</v>
      </c>
      <c r="G540" s="36">
        <v>0.205476195146997</v>
      </c>
    </row>
    <row r="541" spans="6:7" x14ac:dyDescent="0.25">
      <c r="F541" s="26">
        <f t="shared" si="8"/>
        <v>539</v>
      </c>
      <c r="G541" s="36">
        <v>0.20968102341292805</v>
      </c>
    </row>
    <row r="542" spans="6:7" x14ac:dyDescent="0.25">
      <c r="F542" s="26">
        <f t="shared" si="8"/>
        <v>540</v>
      </c>
      <c r="G542" s="36">
        <v>0.15108248341077068</v>
      </c>
    </row>
    <row r="543" spans="6:7" x14ac:dyDescent="0.25">
      <c r="F543" s="26">
        <f t="shared" si="8"/>
        <v>541</v>
      </c>
      <c r="G543" s="36">
        <v>0.23351620164777653</v>
      </c>
    </row>
    <row r="544" spans="6:7" x14ac:dyDescent="0.25">
      <c r="F544" s="26">
        <f t="shared" si="8"/>
        <v>542</v>
      </c>
      <c r="G544" s="36">
        <v>0.26910364463065428</v>
      </c>
    </row>
    <row r="545" spans="6:7" x14ac:dyDescent="0.25">
      <c r="F545" s="26">
        <f t="shared" si="8"/>
        <v>543</v>
      </c>
      <c r="G545" s="36">
        <v>0.25303698993361423</v>
      </c>
    </row>
    <row r="546" spans="6:7" x14ac:dyDescent="0.25">
      <c r="F546" s="26">
        <f t="shared" si="8"/>
        <v>544</v>
      </c>
      <c r="G546" s="36">
        <v>0.2856710587424709</v>
      </c>
    </row>
    <row r="547" spans="6:7" x14ac:dyDescent="0.25">
      <c r="F547" s="26">
        <f t="shared" si="8"/>
        <v>545</v>
      </c>
      <c r="G547" s="36">
        <v>0.22605501170961273</v>
      </c>
    </row>
    <row r="548" spans="6:7" x14ac:dyDescent="0.25">
      <c r="F548" s="26">
        <f t="shared" si="8"/>
        <v>546</v>
      </c>
      <c r="G548" s="36">
        <v>0.19010886263543592</v>
      </c>
    </row>
    <row r="549" spans="6:7" x14ac:dyDescent="0.25">
      <c r="F549" s="26">
        <f t="shared" si="8"/>
        <v>547</v>
      </c>
      <c r="G549" s="36">
        <v>0.21763435957281074</v>
      </c>
    </row>
    <row r="550" spans="6:7" x14ac:dyDescent="0.25">
      <c r="F550" s="26">
        <f t="shared" si="8"/>
        <v>548</v>
      </c>
      <c r="G550" s="36">
        <v>0.24364665602123114</v>
      </c>
    </row>
    <row r="551" spans="6:7" x14ac:dyDescent="0.25">
      <c r="F551" s="26">
        <f t="shared" si="8"/>
        <v>549</v>
      </c>
      <c r="G551" s="36">
        <v>0.25564275109381485</v>
      </c>
    </row>
    <row r="552" spans="6:7" x14ac:dyDescent="0.25">
      <c r="F552" s="26">
        <f t="shared" si="8"/>
        <v>550</v>
      </c>
      <c r="G552" s="36">
        <v>0.26337493118402233</v>
      </c>
    </row>
    <row r="553" spans="6:7" x14ac:dyDescent="0.25">
      <c r="F553" s="26">
        <f t="shared" si="8"/>
        <v>551</v>
      </c>
      <c r="G553" s="36">
        <v>0.21586622978839975</v>
      </c>
    </row>
    <row r="554" spans="6:7" x14ac:dyDescent="0.25">
      <c r="F554" s="26">
        <f t="shared" si="8"/>
        <v>552</v>
      </c>
      <c r="G554" s="36">
        <v>0.23869492238460421</v>
      </c>
    </row>
    <row r="555" spans="6:7" x14ac:dyDescent="0.25">
      <c r="F555" s="26">
        <f t="shared" si="8"/>
        <v>553</v>
      </c>
      <c r="G555" s="36">
        <v>0.22351183837135391</v>
      </c>
    </row>
    <row r="556" spans="6:7" x14ac:dyDescent="0.25">
      <c r="F556" s="26">
        <f t="shared" si="8"/>
        <v>554</v>
      </c>
      <c r="G556" s="36">
        <v>0.21924501989718737</v>
      </c>
    </row>
    <row r="557" spans="6:7" x14ac:dyDescent="0.25">
      <c r="F557" s="26">
        <f t="shared" si="8"/>
        <v>555</v>
      </c>
      <c r="G557" s="36">
        <v>0.25070035609521502</v>
      </c>
    </row>
    <row r="558" spans="6:7" x14ac:dyDescent="0.25">
      <c r="F558" s="26">
        <f t="shared" si="8"/>
        <v>556</v>
      </c>
      <c r="G558" s="36">
        <v>0.19265204761843968</v>
      </c>
    </row>
    <row r="559" spans="6:7" x14ac:dyDescent="0.25">
      <c r="F559" s="26">
        <f t="shared" si="8"/>
        <v>557</v>
      </c>
      <c r="G559" s="36">
        <v>0.27449792218442837</v>
      </c>
    </row>
    <row r="560" spans="6:7" x14ac:dyDescent="0.25">
      <c r="F560" s="26">
        <f t="shared" si="8"/>
        <v>558</v>
      </c>
      <c r="G560" s="36">
        <v>0.26046756366956214</v>
      </c>
    </row>
    <row r="561" spans="6:7" x14ac:dyDescent="0.25">
      <c r="F561" s="26">
        <f t="shared" si="8"/>
        <v>559</v>
      </c>
      <c r="G561" s="36">
        <v>0.25441187849845415</v>
      </c>
    </row>
    <row r="562" spans="6:7" x14ac:dyDescent="0.25">
      <c r="F562" s="26">
        <f t="shared" si="8"/>
        <v>560</v>
      </c>
      <c r="G562" s="36">
        <v>0.15824686327583759</v>
      </c>
    </row>
    <row r="563" spans="6:7" x14ac:dyDescent="0.25">
      <c r="F563" s="26">
        <f t="shared" si="8"/>
        <v>561</v>
      </c>
      <c r="G563" s="36">
        <v>0.20937350462620263</v>
      </c>
    </row>
    <row r="564" spans="6:7" x14ac:dyDescent="0.25">
      <c r="F564" s="26">
        <f t="shared" si="8"/>
        <v>562</v>
      </c>
      <c r="G564" s="36">
        <v>0.26935034626535415</v>
      </c>
    </row>
    <row r="565" spans="6:7" x14ac:dyDescent="0.25">
      <c r="F565" s="26">
        <f t="shared" si="8"/>
        <v>563</v>
      </c>
      <c r="G565" s="36">
        <v>0.26277661732994662</v>
      </c>
    </row>
    <row r="566" spans="6:7" x14ac:dyDescent="0.25">
      <c r="F566" s="26">
        <f t="shared" si="8"/>
        <v>564</v>
      </c>
      <c r="G566" s="36">
        <v>0.26860855083796409</v>
      </c>
    </row>
    <row r="567" spans="6:7" x14ac:dyDescent="0.25">
      <c r="F567" s="26">
        <f t="shared" si="8"/>
        <v>565</v>
      </c>
      <c r="G567" s="36">
        <v>0.16355751482126912</v>
      </c>
    </row>
    <row r="568" spans="6:7" x14ac:dyDescent="0.25">
      <c r="F568" s="26">
        <f t="shared" si="8"/>
        <v>566</v>
      </c>
      <c r="G568" s="36">
        <v>0.15565775768895951</v>
      </c>
    </row>
    <row r="569" spans="6:7" x14ac:dyDescent="0.25">
      <c r="F569" s="26">
        <f t="shared" si="8"/>
        <v>567</v>
      </c>
      <c r="G569" s="36">
        <v>0.23961399567135699</v>
      </c>
    </row>
    <row r="570" spans="6:7" x14ac:dyDescent="0.25">
      <c r="F570" s="26">
        <f t="shared" si="8"/>
        <v>568</v>
      </c>
      <c r="G570" s="36">
        <v>0.22724021868070787</v>
      </c>
    </row>
    <row r="571" spans="6:7" x14ac:dyDescent="0.25">
      <c r="F571" s="26">
        <f t="shared" si="8"/>
        <v>569</v>
      </c>
      <c r="G571" s="36">
        <v>0.21497807175509376</v>
      </c>
    </row>
    <row r="572" spans="6:7" x14ac:dyDescent="0.25">
      <c r="F572" s="26">
        <f t="shared" si="8"/>
        <v>570</v>
      </c>
      <c r="G572" s="36">
        <v>0.24371649080491475</v>
      </c>
    </row>
    <row r="573" spans="6:7" x14ac:dyDescent="0.25">
      <c r="F573" s="26">
        <f t="shared" si="8"/>
        <v>571</v>
      </c>
      <c r="G573" s="36">
        <v>0.25716040043266108</v>
      </c>
    </row>
    <row r="574" spans="6:7" x14ac:dyDescent="0.25">
      <c r="F574" s="26">
        <f t="shared" si="8"/>
        <v>572</v>
      </c>
      <c r="G574" s="36">
        <v>0.26227992195881233</v>
      </c>
    </row>
    <row r="575" spans="6:7" x14ac:dyDescent="0.25">
      <c r="F575" s="26">
        <f t="shared" si="8"/>
        <v>573</v>
      </c>
      <c r="G575" s="36">
        <v>0.16508061107759864</v>
      </c>
    </row>
    <row r="576" spans="6:7" x14ac:dyDescent="0.25">
      <c r="F576" s="26">
        <f t="shared" si="8"/>
        <v>574</v>
      </c>
      <c r="G576" s="36">
        <v>0.17810248599398193</v>
      </c>
    </row>
    <row r="577" spans="6:7" x14ac:dyDescent="0.25">
      <c r="F577" s="26">
        <f t="shared" si="8"/>
        <v>575</v>
      </c>
      <c r="G577" s="36">
        <v>0.26044178408953877</v>
      </c>
    </row>
    <row r="578" spans="6:7" x14ac:dyDescent="0.25">
      <c r="F578" s="26">
        <f t="shared" si="8"/>
        <v>576</v>
      </c>
      <c r="G578" s="36">
        <v>0.22914879571476243</v>
      </c>
    </row>
    <row r="579" spans="6:7" x14ac:dyDescent="0.25">
      <c r="F579" s="26">
        <f t="shared" si="8"/>
        <v>577</v>
      </c>
      <c r="G579" s="36">
        <v>0.2403424594332213</v>
      </c>
    </row>
    <row r="580" spans="6:7" x14ac:dyDescent="0.25">
      <c r="F580" s="26">
        <f t="shared" si="8"/>
        <v>578</v>
      </c>
      <c r="G580" s="36">
        <v>0.21018682282290069</v>
      </c>
    </row>
    <row r="581" spans="6:7" x14ac:dyDescent="0.25">
      <c r="F581" s="26">
        <f t="shared" ref="F581:F644" si="9">F580+1</f>
        <v>579</v>
      </c>
      <c r="G581" s="36">
        <v>0.20285432937664027</v>
      </c>
    </row>
    <row r="582" spans="6:7" x14ac:dyDescent="0.25">
      <c r="F582" s="26">
        <f t="shared" si="9"/>
        <v>580</v>
      </c>
      <c r="G582" s="36">
        <v>0.27184244382711387</v>
      </c>
    </row>
    <row r="583" spans="6:7" x14ac:dyDescent="0.25">
      <c r="F583" s="26">
        <f t="shared" si="9"/>
        <v>581</v>
      </c>
      <c r="G583" s="36">
        <v>0.23935337730539952</v>
      </c>
    </row>
    <row r="584" spans="6:7" x14ac:dyDescent="0.25">
      <c r="F584" s="26">
        <f t="shared" si="9"/>
        <v>582</v>
      </c>
      <c r="G584" s="36">
        <v>0.17938524623052876</v>
      </c>
    </row>
    <row r="585" spans="6:7" x14ac:dyDescent="0.25">
      <c r="F585" s="26">
        <f t="shared" si="9"/>
        <v>583</v>
      </c>
      <c r="G585" s="36">
        <v>0.2084233295707556</v>
      </c>
    </row>
    <row r="586" spans="6:7" x14ac:dyDescent="0.25">
      <c r="F586" s="26">
        <f t="shared" si="9"/>
        <v>584</v>
      </c>
      <c r="G586" s="36">
        <v>0.1861014999135604</v>
      </c>
    </row>
    <row r="587" spans="6:7" x14ac:dyDescent="0.25">
      <c r="F587" s="26">
        <f t="shared" si="9"/>
        <v>585</v>
      </c>
      <c r="G587" s="36">
        <v>0.1817369137269802</v>
      </c>
    </row>
    <row r="588" spans="6:7" x14ac:dyDescent="0.25">
      <c r="F588" s="26">
        <f t="shared" si="9"/>
        <v>586</v>
      </c>
      <c r="G588" s="36">
        <v>0.22608859647251167</v>
      </c>
    </row>
    <row r="589" spans="6:7" x14ac:dyDescent="0.25">
      <c r="F589" s="26">
        <f t="shared" si="9"/>
        <v>587</v>
      </c>
      <c r="G589" s="36">
        <v>0.14596764046719035</v>
      </c>
    </row>
    <row r="590" spans="6:7" x14ac:dyDescent="0.25">
      <c r="F590" s="26">
        <f t="shared" si="9"/>
        <v>588</v>
      </c>
      <c r="G590" s="36">
        <v>0.1853640261825884</v>
      </c>
    </row>
    <row r="591" spans="6:7" x14ac:dyDescent="0.25">
      <c r="F591" s="26">
        <f t="shared" si="9"/>
        <v>589</v>
      </c>
      <c r="G591" s="36">
        <v>0.19101623809984503</v>
      </c>
    </row>
    <row r="592" spans="6:7" x14ac:dyDescent="0.25">
      <c r="F592" s="26">
        <f t="shared" si="9"/>
        <v>590</v>
      </c>
      <c r="G592" s="36">
        <v>0.19317185530205805</v>
      </c>
    </row>
    <row r="593" spans="6:7" x14ac:dyDescent="0.25">
      <c r="F593" s="26">
        <f t="shared" si="9"/>
        <v>591</v>
      </c>
      <c r="G593" s="36">
        <v>0.26376712004994896</v>
      </c>
    </row>
    <row r="594" spans="6:7" x14ac:dyDescent="0.25">
      <c r="F594" s="26">
        <f t="shared" si="9"/>
        <v>592</v>
      </c>
      <c r="G594" s="36">
        <v>0.23194600807054178</v>
      </c>
    </row>
    <row r="595" spans="6:7" x14ac:dyDescent="0.25">
      <c r="F595" s="26">
        <f t="shared" si="9"/>
        <v>593</v>
      </c>
      <c r="G595" s="36">
        <v>0.24206070947217651</v>
      </c>
    </row>
    <row r="596" spans="6:7" x14ac:dyDescent="0.25">
      <c r="F596" s="26">
        <f t="shared" si="9"/>
        <v>594</v>
      </c>
      <c r="G596" s="36">
        <v>0.24368002751779838</v>
      </c>
    </row>
    <row r="597" spans="6:7" x14ac:dyDescent="0.25">
      <c r="F597" s="26">
        <f t="shared" si="9"/>
        <v>595</v>
      </c>
      <c r="G597" s="36">
        <v>0.14091769816079847</v>
      </c>
    </row>
    <row r="598" spans="6:7" x14ac:dyDescent="0.25">
      <c r="F598" s="26">
        <f t="shared" si="9"/>
        <v>596</v>
      </c>
      <c r="G598" s="36">
        <v>0.1439018189617185</v>
      </c>
    </row>
    <row r="599" spans="6:7" x14ac:dyDescent="0.25">
      <c r="F599" s="26">
        <f t="shared" si="9"/>
        <v>597</v>
      </c>
      <c r="G599" s="36">
        <v>0.2234813845478365</v>
      </c>
    </row>
    <row r="600" spans="6:7" x14ac:dyDescent="0.25">
      <c r="F600" s="26">
        <f t="shared" si="9"/>
        <v>598</v>
      </c>
      <c r="G600" s="36">
        <v>0.24587911750974922</v>
      </c>
    </row>
    <row r="601" spans="6:7" x14ac:dyDescent="0.25">
      <c r="F601" s="26">
        <f t="shared" si="9"/>
        <v>599</v>
      </c>
      <c r="G601" s="36">
        <v>0.18673629437390038</v>
      </c>
    </row>
    <row r="602" spans="6:7" x14ac:dyDescent="0.25">
      <c r="F602" s="26">
        <f t="shared" si="9"/>
        <v>600</v>
      </c>
      <c r="G602" s="36">
        <v>0.18837246386503104</v>
      </c>
    </row>
    <row r="603" spans="6:7" x14ac:dyDescent="0.25">
      <c r="F603" s="26">
        <f t="shared" si="9"/>
        <v>601</v>
      </c>
      <c r="G603" s="36">
        <v>0.22186575113712226</v>
      </c>
    </row>
    <row r="604" spans="6:7" x14ac:dyDescent="0.25">
      <c r="F604" s="26">
        <f t="shared" si="9"/>
        <v>602</v>
      </c>
      <c r="G604" s="36">
        <v>0.19100742274887095</v>
      </c>
    </row>
    <row r="605" spans="6:7" x14ac:dyDescent="0.25">
      <c r="F605" s="26">
        <f t="shared" si="9"/>
        <v>603</v>
      </c>
      <c r="G605" s="36">
        <v>0.25335056631245623</v>
      </c>
    </row>
    <row r="606" spans="6:7" x14ac:dyDescent="0.25">
      <c r="F606" s="26">
        <f t="shared" si="9"/>
        <v>604</v>
      </c>
      <c r="G606" s="36">
        <v>0.25887188098665059</v>
      </c>
    </row>
    <row r="607" spans="6:7" x14ac:dyDescent="0.25">
      <c r="F607" s="26">
        <f t="shared" si="9"/>
        <v>605</v>
      </c>
      <c r="G607" s="36">
        <v>0.19885309191261036</v>
      </c>
    </row>
    <row r="608" spans="6:7" x14ac:dyDescent="0.25">
      <c r="F608" s="26">
        <f t="shared" si="9"/>
        <v>606</v>
      </c>
      <c r="G608" s="36">
        <v>0.20836853452176785</v>
      </c>
    </row>
    <row r="609" spans="6:7" x14ac:dyDescent="0.25">
      <c r="F609" s="26">
        <f t="shared" si="9"/>
        <v>607</v>
      </c>
      <c r="G609" s="36">
        <v>0.15694585387706295</v>
      </c>
    </row>
    <row r="610" spans="6:7" x14ac:dyDescent="0.25">
      <c r="F610" s="26">
        <f t="shared" si="9"/>
        <v>608</v>
      </c>
      <c r="G610" s="36">
        <v>0.20571083328814499</v>
      </c>
    </row>
    <row r="611" spans="6:7" x14ac:dyDescent="0.25">
      <c r="F611" s="26">
        <f t="shared" si="9"/>
        <v>609</v>
      </c>
      <c r="G611" s="36">
        <v>0.17564114856039903</v>
      </c>
    </row>
    <row r="612" spans="6:7" x14ac:dyDescent="0.25">
      <c r="F612" s="26">
        <f t="shared" si="9"/>
        <v>610</v>
      </c>
      <c r="G612" s="36">
        <v>0.14902968751076862</v>
      </c>
    </row>
    <row r="613" spans="6:7" x14ac:dyDescent="0.25">
      <c r="F613" s="26">
        <f t="shared" si="9"/>
        <v>611</v>
      </c>
      <c r="G613" s="36">
        <v>0.17739078593996593</v>
      </c>
    </row>
    <row r="614" spans="6:7" x14ac:dyDescent="0.25">
      <c r="F614" s="26">
        <f t="shared" si="9"/>
        <v>612</v>
      </c>
      <c r="G614" s="36">
        <v>0.2128666041125804</v>
      </c>
    </row>
    <row r="615" spans="6:7" x14ac:dyDescent="0.25">
      <c r="F615" s="26">
        <f t="shared" si="9"/>
        <v>613</v>
      </c>
      <c r="G615" s="36">
        <v>0.19178357425693537</v>
      </c>
    </row>
    <row r="616" spans="6:7" x14ac:dyDescent="0.25">
      <c r="F616" s="26">
        <f t="shared" si="9"/>
        <v>614</v>
      </c>
      <c r="G616" s="36">
        <v>0.21680325930006283</v>
      </c>
    </row>
    <row r="617" spans="6:7" x14ac:dyDescent="0.25">
      <c r="F617" s="26">
        <f t="shared" si="9"/>
        <v>615</v>
      </c>
      <c r="G617" s="36">
        <v>0.20085564130842615</v>
      </c>
    </row>
    <row r="618" spans="6:7" x14ac:dyDescent="0.25">
      <c r="F618" s="26">
        <f t="shared" si="9"/>
        <v>616</v>
      </c>
      <c r="G618" s="36">
        <v>0.1859745360989784</v>
      </c>
    </row>
    <row r="619" spans="6:7" x14ac:dyDescent="0.25">
      <c r="F619" s="26">
        <f t="shared" si="9"/>
        <v>617</v>
      </c>
      <c r="G619" s="36">
        <v>0.24951762475576111</v>
      </c>
    </row>
    <row r="620" spans="6:7" x14ac:dyDescent="0.25">
      <c r="F620" s="26">
        <f t="shared" si="9"/>
        <v>618</v>
      </c>
      <c r="G620" s="36">
        <v>0.21937993979254378</v>
      </c>
    </row>
    <row r="621" spans="6:7" x14ac:dyDescent="0.25">
      <c r="F621" s="26">
        <f t="shared" si="9"/>
        <v>619</v>
      </c>
      <c r="G621" s="36">
        <v>0.2395346846638684</v>
      </c>
    </row>
    <row r="622" spans="6:7" x14ac:dyDescent="0.25">
      <c r="F622" s="26">
        <f t="shared" si="9"/>
        <v>620</v>
      </c>
      <c r="G622" s="36">
        <v>0.20831527148924911</v>
      </c>
    </row>
    <row r="623" spans="6:7" x14ac:dyDescent="0.25">
      <c r="F623" s="26">
        <f t="shared" si="9"/>
        <v>621</v>
      </c>
      <c r="G623" s="36">
        <v>0.23513864403180773</v>
      </c>
    </row>
    <row r="624" spans="6:7" x14ac:dyDescent="0.25">
      <c r="F624" s="26">
        <f t="shared" si="9"/>
        <v>622</v>
      </c>
      <c r="G624" s="36">
        <v>0.26424718640668665</v>
      </c>
    </row>
    <row r="625" spans="6:7" x14ac:dyDescent="0.25">
      <c r="F625" s="26">
        <f t="shared" si="9"/>
        <v>623</v>
      </c>
      <c r="G625" s="36">
        <v>0.28509841513368084</v>
      </c>
    </row>
    <row r="626" spans="6:7" x14ac:dyDescent="0.25">
      <c r="F626" s="26">
        <f t="shared" si="9"/>
        <v>624</v>
      </c>
      <c r="G626" s="36">
        <v>0.13806858787639609</v>
      </c>
    </row>
    <row r="627" spans="6:7" x14ac:dyDescent="0.25">
      <c r="F627" s="26">
        <f t="shared" si="9"/>
        <v>625</v>
      </c>
      <c r="G627" s="36">
        <v>0.22430018155826859</v>
      </c>
    </row>
    <row r="628" spans="6:7" x14ac:dyDescent="0.25">
      <c r="F628" s="26">
        <f t="shared" si="9"/>
        <v>626</v>
      </c>
      <c r="G628" s="36">
        <v>0.20603315886284168</v>
      </c>
    </row>
    <row r="629" spans="6:7" x14ac:dyDescent="0.25">
      <c r="F629" s="26">
        <f t="shared" si="9"/>
        <v>627</v>
      </c>
      <c r="G629" s="36">
        <v>0.19745358670439606</v>
      </c>
    </row>
    <row r="630" spans="6:7" x14ac:dyDescent="0.25">
      <c r="F630" s="26">
        <f t="shared" si="9"/>
        <v>628</v>
      </c>
      <c r="G630" s="36">
        <v>0.24604292035634145</v>
      </c>
    </row>
    <row r="631" spans="6:7" x14ac:dyDescent="0.25">
      <c r="F631" s="26">
        <f t="shared" si="9"/>
        <v>629</v>
      </c>
      <c r="G631" s="36">
        <v>0.20315995627472572</v>
      </c>
    </row>
    <row r="632" spans="6:7" x14ac:dyDescent="0.25">
      <c r="F632" s="26">
        <f t="shared" si="9"/>
        <v>630</v>
      </c>
      <c r="G632" s="36">
        <v>0.17715980868414682</v>
      </c>
    </row>
    <row r="633" spans="6:7" x14ac:dyDescent="0.25">
      <c r="F633" s="26">
        <f t="shared" si="9"/>
        <v>631</v>
      </c>
      <c r="G633" s="36">
        <v>0.27178600390924945</v>
      </c>
    </row>
    <row r="634" spans="6:7" x14ac:dyDescent="0.25">
      <c r="F634" s="26">
        <f t="shared" si="9"/>
        <v>632</v>
      </c>
      <c r="G634" s="36">
        <v>0.26548034145572963</v>
      </c>
    </row>
    <row r="635" spans="6:7" x14ac:dyDescent="0.25">
      <c r="F635" s="26">
        <f t="shared" si="9"/>
        <v>633</v>
      </c>
      <c r="G635" s="36">
        <v>0.2272233850310903</v>
      </c>
    </row>
    <row r="636" spans="6:7" x14ac:dyDescent="0.25">
      <c r="F636" s="26">
        <f t="shared" si="9"/>
        <v>634</v>
      </c>
      <c r="G636" s="36">
        <v>0.24256025537489645</v>
      </c>
    </row>
    <row r="637" spans="6:7" x14ac:dyDescent="0.25">
      <c r="F637" s="26">
        <f t="shared" si="9"/>
        <v>635</v>
      </c>
      <c r="G637" s="36">
        <v>0.29710255155831211</v>
      </c>
    </row>
    <row r="638" spans="6:7" x14ac:dyDescent="0.25">
      <c r="F638" s="26">
        <f t="shared" si="9"/>
        <v>636</v>
      </c>
      <c r="G638" s="36">
        <v>0.13755432822875435</v>
      </c>
    </row>
    <row r="639" spans="6:7" x14ac:dyDescent="0.25">
      <c r="F639" s="26">
        <f t="shared" si="9"/>
        <v>637</v>
      </c>
      <c r="G639" s="36">
        <v>0.18114803969527782</v>
      </c>
    </row>
    <row r="640" spans="6:7" x14ac:dyDescent="0.25">
      <c r="F640" s="26">
        <f t="shared" si="9"/>
        <v>638</v>
      </c>
      <c r="G640" s="36">
        <v>0.18602467135468204</v>
      </c>
    </row>
    <row r="641" spans="6:7" x14ac:dyDescent="0.25">
      <c r="F641" s="26">
        <f t="shared" si="9"/>
        <v>639</v>
      </c>
      <c r="G641" s="36">
        <v>0.24353311956518753</v>
      </c>
    </row>
    <row r="642" spans="6:7" x14ac:dyDescent="0.25">
      <c r="F642" s="26">
        <f t="shared" si="9"/>
        <v>640</v>
      </c>
      <c r="G642" s="36">
        <v>0.19803251482290141</v>
      </c>
    </row>
    <row r="643" spans="6:7" x14ac:dyDescent="0.25">
      <c r="F643" s="26">
        <f t="shared" si="9"/>
        <v>641</v>
      </c>
      <c r="G643" s="36">
        <v>0.26700967047006907</v>
      </c>
    </row>
    <row r="644" spans="6:7" x14ac:dyDescent="0.25">
      <c r="F644" s="26">
        <f t="shared" si="9"/>
        <v>642</v>
      </c>
      <c r="G644" s="36">
        <v>0.22483883657665893</v>
      </c>
    </row>
    <row r="645" spans="6:7" x14ac:dyDescent="0.25">
      <c r="F645" s="26">
        <f t="shared" ref="F645:F708" si="10">F644+1</f>
        <v>643</v>
      </c>
      <c r="G645" s="36">
        <v>0.21115135559943377</v>
      </c>
    </row>
    <row r="646" spans="6:7" x14ac:dyDescent="0.25">
      <c r="F646" s="26">
        <f t="shared" si="10"/>
        <v>644</v>
      </c>
      <c r="G646" s="36">
        <v>0.24928302462598007</v>
      </c>
    </row>
    <row r="647" spans="6:7" x14ac:dyDescent="0.25">
      <c r="F647" s="26">
        <f t="shared" si="10"/>
        <v>645</v>
      </c>
      <c r="G647" s="36">
        <v>0.20553185507051319</v>
      </c>
    </row>
    <row r="648" spans="6:7" x14ac:dyDescent="0.25">
      <c r="F648" s="26">
        <f t="shared" si="10"/>
        <v>646</v>
      </c>
      <c r="G648" s="36">
        <v>0.19257508204651774</v>
      </c>
    </row>
    <row r="649" spans="6:7" x14ac:dyDescent="0.25">
      <c r="F649" s="26">
        <f t="shared" si="10"/>
        <v>647</v>
      </c>
      <c r="G649" s="36">
        <v>0.26089022626677383</v>
      </c>
    </row>
    <row r="650" spans="6:7" x14ac:dyDescent="0.25">
      <c r="F650" s="26">
        <f t="shared" si="10"/>
        <v>648</v>
      </c>
      <c r="G650" s="36">
        <v>0.26124212423249094</v>
      </c>
    </row>
    <row r="651" spans="6:7" x14ac:dyDescent="0.25">
      <c r="F651" s="26">
        <f t="shared" si="10"/>
        <v>649</v>
      </c>
      <c r="G651" s="36">
        <v>0.23417103140117823</v>
      </c>
    </row>
    <row r="652" spans="6:7" x14ac:dyDescent="0.25">
      <c r="F652" s="26">
        <f t="shared" si="10"/>
        <v>650</v>
      </c>
      <c r="G652" s="36">
        <v>0.16643813622447379</v>
      </c>
    </row>
    <row r="653" spans="6:7" x14ac:dyDescent="0.25">
      <c r="F653" s="26">
        <f t="shared" si="10"/>
        <v>651</v>
      </c>
      <c r="G653" s="36">
        <v>0.20779454866690883</v>
      </c>
    </row>
    <row r="654" spans="6:7" x14ac:dyDescent="0.25">
      <c r="F654" s="26">
        <f t="shared" si="10"/>
        <v>652</v>
      </c>
      <c r="G654" s="36">
        <v>0.18417279663808994</v>
      </c>
    </row>
    <row r="655" spans="6:7" x14ac:dyDescent="0.25">
      <c r="F655" s="26">
        <f t="shared" si="10"/>
        <v>653</v>
      </c>
      <c r="G655" s="36">
        <v>0.19459311814639846</v>
      </c>
    </row>
    <row r="656" spans="6:7" x14ac:dyDescent="0.25">
      <c r="F656" s="26">
        <f t="shared" si="10"/>
        <v>654</v>
      </c>
      <c r="G656" s="36">
        <v>0.16615761002904916</v>
      </c>
    </row>
    <row r="657" spans="6:7" x14ac:dyDescent="0.25">
      <c r="F657" s="26">
        <f t="shared" si="10"/>
        <v>655</v>
      </c>
      <c r="G657" s="36">
        <v>0.21947544308194589</v>
      </c>
    </row>
    <row r="658" spans="6:7" x14ac:dyDescent="0.25">
      <c r="F658" s="26">
        <f t="shared" si="10"/>
        <v>656</v>
      </c>
      <c r="G658" s="36">
        <v>0.19681398276401607</v>
      </c>
    </row>
    <row r="659" spans="6:7" x14ac:dyDescent="0.25">
      <c r="F659" s="26">
        <f t="shared" si="10"/>
        <v>657</v>
      </c>
      <c r="G659" s="36">
        <v>0.2602284879446437</v>
      </c>
    </row>
    <row r="660" spans="6:7" x14ac:dyDescent="0.25">
      <c r="F660" s="26">
        <f t="shared" si="10"/>
        <v>658</v>
      </c>
      <c r="G660" s="36">
        <v>0.21854311676090754</v>
      </c>
    </row>
    <row r="661" spans="6:7" x14ac:dyDescent="0.25">
      <c r="F661" s="26">
        <f t="shared" si="10"/>
        <v>659</v>
      </c>
      <c r="G661" s="36">
        <v>0.19527793235572033</v>
      </c>
    </row>
    <row r="662" spans="6:7" x14ac:dyDescent="0.25">
      <c r="F662" s="26">
        <f t="shared" si="10"/>
        <v>660</v>
      </c>
      <c r="G662" s="36">
        <v>0.27254022122446653</v>
      </c>
    </row>
    <row r="663" spans="6:7" x14ac:dyDescent="0.25">
      <c r="F663" s="26">
        <f t="shared" si="10"/>
        <v>661</v>
      </c>
      <c r="G663" s="36">
        <v>0.24703915250217223</v>
      </c>
    </row>
    <row r="664" spans="6:7" x14ac:dyDescent="0.25">
      <c r="F664" s="26">
        <f t="shared" si="10"/>
        <v>662</v>
      </c>
      <c r="G664" s="36">
        <v>0.23420000180232203</v>
      </c>
    </row>
    <row r="665" spans="6:7" x14ac:dyDescent="0.25">
      <c r="F665" s="26">
        <f t="shared" si="10"/>
        <v>663</v>
      </c>
      <c r="G665" s="36">
        <v>0.28816163234121994</v>
      </c>
    </row>
    <row r="666" spans="6:7" x14ac:dyDescent="0.25">
      <c r="F666" s="26">
        <f t="shared" si="10"/>
        <v>664</v>
      </c>
      <c r="G666" s="36">
        <v>0.20103516448101866</v>
      </c>
    </row>
    <row r="667" spans="6:7" x14ac:dyDescent="0.25">
      <c r="F667" s="26">
        <f t="shared" si="10"/>
        <v>665</v>
      </c>
      <c r="G667" s="36">
        <v>0.19595013332610489</v>
      </c>
    </row>
    <row r="668" spans="6:7" x14ac:dyDescent="0.25">
      <c r="F668" s="26">
        <f t="shared" si="10"/>
        <v>666</v>
      </c>
      <c r="G668" s="36">
        <v>0.27394343466147442</v>
      </c>
    </row>
    <row r="669" spans="6:7" x14ac:dyDescent="0.25">
      <c r="F669" s="26">
        <f t="shared" si="10"/>
        <v>667</v>
      </c>
      <c r="G669" s="36">
        <v>0.26901518217909648</v>
      </c>
    </row>
    <row r="670" spans="6:7" x14ac:dyDescent="0.25">
      <c r="F670" s="26">
        <f t="shared" si="10"/>
        <v>668</v>
      </c>
      <c r="G670" s="36">
        <v>0.24533728025901325</v>
      </c>
    </row>
    <row r="671" spans="6:7" x14ac:dyDescent="0.25">
      <c r="F671" s="26">
        <f t="shared" si="10"/>
        <v>669</v>
      </c>
      <c r="G671" s="36">
        <v>0.26032302570913424</v>
      </c>
    </row>
    <row r="672" spans="6:7" x14ac:dyDescent="0.25">
      <c r="F672" s="26">
        <f t="shared" si="10"/>
        <v>670</v>
      </c>
      <c r="G672" s="36">
        <v>0.2382934160515906</v>
      </c>
    </row>
    <row r="673" spans="6:7" x14ac:dyDescent="0.25">
      <c r="F673" s="26">
        <f t="shared" si="10"/>
        <v>671</v>
      </c>
      <c r="G673" s="36">
        <v>0.23458098373809455</v>
      </c>
    </row>
    <row r="674" spans="6:7" x14ac:dyDescent="0.25">
      <c r="F674" s="26">
        <f t="shared" si="10"/>
        <v>672</v>
      </c>
      <c r="G674" s="36">
        <v>0.2078148326951339</v>
      </c>
    </row>
    <row r="675" spans="6:7" x14ac:dyDescent="0.25">
      <c r="F675" s="26">
        <f t="shared" si="10"/>
        <v>673</v>
      </c>
      <c r="G675" s="36">
        <v>0.2133069004976953</v>
      </c>
    </row>
    <row r="676" spans="6:7" x14ac:dyDescent="0.25">
      <c r="F676" s="26">
        <f t="shared" si="10"/>
        <v>674</v>
      </c>
      <c r="G676" s="36">
        <v>0.19428431266307933</v>
      </c>
    </row>
    <row r="677" spans="6:7" x14ac:dyDescent="0.25">
      <c r="F677" s="26">
        <f t="shared" si="10"/>
        <v>675</v>
      </c>
      <c r="G677" s="36">
        <v>0.19164901786704647</v>
      </c>
    </row>
    <row r="678" spans="6:7" x14ac:dyDescent="0.25">
      <c r="F678" s="26">
        <f t="shared" si="10"/>
        <v>676</v>
      </c>
      <c r="G678" s="36">
        <v>0.23349409023732792</v>
      </c>
    </row>
    <row r="679" spans="6:7" x14ac:dyDescent="0.25">
      <c r="F679" s="26">
        <f t="shared" si="10"/>
        <v>677</v>
      </c>
      <c r="G679" s="36">
        <v>0.17781292228557821</v>
      </c>
    </row>
    <row r="680" spans="6:7" x14ac:dyDescent="0.25">
      <c r="F680" s="26">
        <f t="shared" si="10"/>
        <v>678</v>
      </c>
      <c r="G680" s="36">
        <v>0.20888608064875136</v>
      </c>
    </row>
    <row r="681" spans="6:7" x14ac:dyDescent="0.25">
      <c r="F681" s="26">
        <f t="shared" si="10"/>
        <v>679</v>
      </c>
      <c r="G681" s="36">
        <v>0.21442931539790533</v>
      </c>
    </row>
    <row r="682" spans="6:7" x14ac:dyDescent="0.25">
      <c r="F682" s="26">
        <f t="shared" si="10"/>
        <v>680</v>
      </c>
      <c r="G682" s="36">
        <v>0.26544224185080756</v>
      </c>
    </row>
    <row r="683" spans="6:7" x14ac:dyDescent="0.25">
      <c r="F683" s="26">
        <f t="shared" si="10"/>
        <v>681</v>
      </c>
      <c r="G683" s="36">
        <v>0.21159751185063591</v>
      </c>
    </row>
    <row r="684" spans="6:7" x14ac:dyDescent="0.25">
      <c r="F684" s="26">
        <f t="shared" si="10"/>
        <v>682</v>
      </c>
      <c r="G684" s="36">
        <v>0.27799496268983948</v>
      </c>
    </row>
    <row r="685" spans="6:7" x14ac:dyDescent="0.25">
      <c r="F685" s="26">
        <f t="shared" si="10"/>
        <v>683</v>
      </c>
      <c r="G685" s="36">
        <v>0.25047242882892173</v>
      </c>
    </row>
    <row r="686" spans="6:7" x14ac:dyDescent="0.25">
      <c r="F686" s="26">
        <f t="shared" si="10"/>
        <v>684</v>
      </c>
      <c r="G686" s="36">
        <v>0.20361401192191098</v>
      </c>
    </row>
    <row r="687" spans="6:7" x14ac:dyDescent="0.25">
      <c r="F687" s="26">
        <f t="shared" si="10"/>
        <v>685</v>
      </c>
      <c r="G687" s="36">
        <v>0.22621591663786189</v>
      </c>
    </row>
    <row r="688" spans="6:7" x14ac:dyDescent="0.25">
      <c r="F688" s="26">
        <f t="shared" si="10"/>
        <v>686</v>
      </c>
      <c r="G688" s="36">
        <v>0.24057252987227362</v>
      </c>
    </row>
    <row r="689" spans="6:7" x14ac:dyDescent="0.25">
      <c r="F689" s="26">
        <f t="shared" si="10"/>
        <v>687</v>
      </c>
      <c r="G689" s="36">
        <v>0.20158973354630105</v>
      </c>
    </row>
    <row r="690" spans="6:7" x14ac:dyDescent="0.25">
      <c r="F690" s="26">
        <f t="shared" si="10"/>
        <v>688</v>
      </c>
      <c r="G690" s="36">
        <v>0.24326271784545384</v>
      </c>
    </row>
    <row r="691" spans="6:7" x14ac:dyDescent="0.25">
      <c r="F691" s="26">
        <f t="shared" si="10"/>
        <v>689</v>
      </c>
      <c r="G691" s="36">
        <v>0.23791468892427048</v>
      </c>
    </row>
    <row r="692" spans="6:7" x14ac:dyDescent="0.25">
      <c r="F692" s="26">
        <f t="shared" si="10"/>
        <v>690</v>
      </c>
      <c r="G692" s="36">
        <v>0.200181827603922</v>
      </c>
    </row>
    <row r="693" spans="6:7" x14ac:dyDescent="0.25">
      <c r="F693" s="26">
        <f t="shared" si="10"/>
        <v>691</v>
      </c>
      <c r="G693" s="36">
        <v>0.24533292048858701</v>
      </c>
    </row>
    <row r="694" spans="6:7" x14ac:dyDescent="0.25">
      <c r="F694" s="26">
        <f t="shared" si="10"/>
        <v>692</v>
      </c>
      <c r="G694" s="36">
        <v>0.20631641523252409</v>
      </c>
    </row>
    <row r="695" spans="6:7" x14ac:dyDescent="0.25">
      <c r="F695" s="26">
        <f t="shared" si="10"/>
        <v>693</v>
      </c>
      <c r="G695" s="36">
        <v>0.22088526330126035</v>
      </c>
    </row>
    <row r="696" spans="6:7" x14ac:dyDescent="0.25">
      <c r="F696" s="26">
        <f t="shared" si="10"/>
        <v>694</v>
      </c>
      <c r="G696" s="36">
        <v>0.24426992248481771</v>
      </c>
    </row>
    <row r="697" spans="6:7" x14ac:dyDescent="0.25">
      <c r="F697" s="26">
        <f t="shared" si="10"/>
        <v>695</v>
      </c>
      <c r="G697" s="36">
        <v>0.21041551878590736</v>
      </c>
    </row>
    <row r="698" spans="6:7" x14ac:dyDescent="0.25">
      <c r="F698" s="26">
        <f t="shared" si="10"/>
        <v>696</v>
      </c>
      <c r="G698" s="36">
        <v>0.21247841154067149</v>
      </c>
    </row>
    <row r="699" spans="6:7" x14ac:dyDescent="0.25">
      <c r="F699" s="26">
        <f t="shared" si="10"/>
        <v>697</v>
      </c>
      <c r="G699" s="36">
        <v>0.18746193407721079</v>
      </c>
    </row>
    <row r="700" spans="6:7" x14ac:dyDescent="0.25">
      <c r="F700" s="26">
        <f t="shared" si="10"/>
        <v>698</v>
      </c>
      <c r="G700" s="36">
        <v>0.22388393084233149</v>
      </c>
    </row>
    <row r="701" spans="6:7" x14ac:dyDescent="0.25">
      <c r="F701" s="26">
        <f t="shared" si="10"/>
        <v>699</v>
      </c>
      <c r="G701" s="36">
        <v>0.24864003787144262</v>
      </c>
    </row>
    <row r="702" spans="6:7" x14ac:dyDescent="0.25">
      <c r="F702" s="26">
        <f t="shared" si="10"/>
        <v>700</v>
      </c>
      <c r="G702" s="36">
        <v>0.25965591742054528</v>
      </c>
    </row>
    <row r="703" spans="6:7" x14ac:dyDescent="0.25">
      <c r="F703" s="26">
        <f t="shared" si="10"/>
        <v>701</v>
      </c>
      <c r="G703" s="36">
        <v>0.20602540964313465</v>
      </c>
    </row>
    <row r="704" spans="6:7" x14ac:dyDescent="0.25">
      <c r="F704" s="26">
        <f t="shared" si="10"/>
        <v>702</v>
      </c>
      <c r="G704" s="36">
        <v>0.14730549042702057</v>
      </c>
    </row>
    <row r="705" spans="6:7" x14ac:dyDescent="0.25">
      <c r="F705" s="26">
        <f t="shared" si="10"/>
        <v>703</v>
      </c>
      <c r="G705" s="36">
        <v>0.20888094703387794</v>
      </c>
    </row>
    <row r="706" spans="6:7" x14ac:dyDescent="0.25">
      <c r="F706" s="26">
        <f t="shared" si="10"/>
        <v>704</v>
      </c>
      <c r="G706" s="36">
        <v>0.21676313726703023</v>
      </c>
    </row>
    <row r="707" spans="6:7" x14ac:dyDescent="0.25">
      <c r="F707" s="26">
        <f t="shared" si="10"/>
        <v>705</v>
      </c>
      <c r="G707" s="36">
        <v>0.2456657020311015</v>
      </c>
    </row>
    <row r="708" spans="6:7" x14ac:dyDescent="0.25">
      <c r="F708" s="26">
        <f t="shared" si="10"/>
        <v>706</v>
      </c>
      <c r="G708" s="36">
        <v>0.25047902489604623</v>
      </c>
    </row>
    <row r="709" spans="6:7" x14ac:dyDescent="0.25">
      <c r="F709" s="26">
        <f t="shared" ref="F709:F772" si="11">F708+1</f>
        <v>707</v>
      </c>
      <c r="G709" s="36">
        <v>0.21143703930419222</v>
      </c>
    </row>
    <row r="710" spans="6:7" x14ac:dyDescent="0.25">
      <c r="F710" s="26">
        <f t="shared" si="11"/>
        <v>708</v>
      </c>
      <c r="G710" s="36">
        <v>0.30384767116244271</v>
      </c>
    </row>
    <row r="711" spans="6:7" x14ac:dyDescent="0.25">
      <c r="F711" s="26">
        <f t="shared" si="11"/>
        <v>709</v>
      </c>
      <c r="G711" s="36">
        <v>0.16161738295847528</v>
      </c>
    </row>
    <row r="712" spans="6:7" x14ac:dyDescent="0.25">
      <c r="F712" s="26">
        <f t="shared" si="11"/>
        <v>710</v>
      </c>
      <c r="G712" s="36">
        <v>0.22437482347648752</v>
      </c>
    </row>
    <row r="713" spans="6:7" x14ac:dyDescent="0.25">
      <c r="F713" s="26">
        <f t="shared" si="11"/>
        <v>711</v>
      </c>
      <c r="G713" s="36">
        <v>0.23215379735566177</v>
      </c>
    </row>
    <row r="714" spans="6:7" x14ac:dyDescent="0.25">
      <c r="F714" s="26">
        <f t="shared" si="11"/>
        <v>712</v>
      </c>
      <c r="G714" s="36">
        <v>0.22110732561838442</v>
      </c>
    </row>
    <row r="715" spans="6:7" x14ac:dyDescent="0.25">
      <c r="F715" s="26">
        <f t="shared" si="11"/>
        <v>713</v>
      </c>
      <c r="G715" s="36">
        <v>0.2759630149647001</v>
      </c>
    </row>
    <row r="716" spans="6:7" x14ac:dyDescent="0.25">
      <c r="F716" s="26">
        <f t="shared" si="11"/>
        <v>714</v>
      </c>
      <c r="G716" s="36">
        <v>0.21675913356050169</v>
      </c>
    </row>
    <row r="717" spans="6:7" x14ac:dyDescent="0.25">
      <c r="F717" s="26">
        <f t="shared" si="11"/>
        <v>715</v>
      </c>
      <c r="G717" s="36">
        <v>0.21020499278046056</v>
      </c>
    </row>
    <row r="718" spans="6:7" x14ac:dyDescent="0.25">
      <c r="F718" s="26">
        <f t="shared" si="11"/>
        <v>716</v>
      </c>
      <c r="G718" s="36">
        <v>0.20833157809964442</v>
      </c>
    </row>
    <row r="719" spans="6:7" x14ac:dyDescent="0.25">
      <c r="F719" s="26">
        <f t="shared" si="11"/>
        <v>717</v>
      </c>
      <c r="G719" s="36">
        <v>0.26758032751104754</v>
      </c>
    </row>
    <row r="720" spans="6:7" x14ac:dyDescent="0.25">
      <c r="F720" s="26">
        <f t="shared" si="11"/>
        <v>718</v>
      </c>
      <c r="G720" s="36">
        <v>0.25610855791608178</v>
      </c>
    </row>
    <row r="721" spans="6:7" x14ac:dyDescent="0.25">
      <c r="F721" s="26">
        <f t="shared" si="11"/>
        <v>719</v>
      </c>
      <c r="G721" s="36">
        <v>0.19948999407417256</v>
      </c>
    </row>
    <row r="722" spans="6:7" x14ac:dyDescent="0.25">
      <c r="F722" s="26">
        <f t="shared" si="11"/>
        <v>720</v>
      </c>
      <c r="G722" s="36">
        <v>0.21730817866782104</v>
      </c>
    </row>
    <row r="723" spans="6:7" x14ac:dyDescent="0.25">
      <c r="F723" s="26">
        <f t="shared" si="11"/>
        <v>721</v>
      </c>
      <c r="G723" s="36">
        <v>0.22555027534445271</v>
      </c>
    </row>
    <row r="724" spans="6:7" x14ac:dyDescent="0.25">
      <c r="F724" s="26">
        <f t="shared" si="11"/>
        <v>722</v>
      </c>
      <c r="G724" s="36">
        <v>0.22269247015645299</v>
      </c>
    </row>
    <row r="725" spans="6:7" x14ac:dyDescent="0.25">
      <c r="F725" s="26">
        <f t="shared" si="11"/>
        <v>723</v>
      </c>
      <c r="G725" s="36">
        <v>0.26219643198574105</v>
      </c>
    </row>
    <row r="726" spans="6:7" x14ac:dyDescent="0.25">
      <c r="F726" s="26">
        <f t="shared" si="11"/>
        <v>724</v>
      </c>
      <c r="G726" s="36">
        <v>0.20946794651085221</v>
      </c>
    </row>
    <row r="727" spans="6:7" x14ac:dyDescent="0.25">
      <c r="F727" s="26">
        <f t="shared" si="11"/>
        <v>725</v>
      </c>
      <c r="G727" s="36">
        <v>0.20859009290401698</v>
      </c>
    </row>
    <row r="728" spans="6:7" x14ac:dyDescent="0.25">
      <c r="F728" s="26">
        <f t="shared" si="11"/>
        <v>726</v>
      </c>
      <c r="G728" s="36">
        <v>0.26677190763182557</v>
      </c>
    </row>
    <row r="729" spans="6:7" x14ac:dyDescent="0.25">
      <c r="F729" s="26">
        <f t="shared" si="11"/>
        <v>727</v>
      </c>
      <c r="G729" s="36">
        <v>0.20933161574686054</v>
      </c>
    </row>
    <row r="730" spans="6:7" x14ac:dyDescent="0.25">
      <c r="F730" s="26">
        <f t="shared" si="11"/>
        <v>728</v>
      </c>
      <c r="G730" s="36">
        <v>0.23712851835837712</v>
      </c>
    </row>
    <row r="731" spans="6:7" x14ac:dyDescent="0.25">
      <c r="F731" s="26">
        <f t="shared" si="11"/>
        <v>729</v>
      </c>
      <c r="G731" s="36">
        <v>0.21146803738714071</v>
      </c>
    </row>
    <row r="732" spans="6:7" x14ac:dyDescent="0.25">
      <c r="F732" s="26">
        <f t="shared" si="11"/>
        <v>730</v>
      </c>
      <c r="G732" s="36">
        <v>0.19521485084523005</v>
      </c>
    </row>
    <row r="733" spans="6:7" x14ac:dyDescent="0.25">
      <c r="F733" s="26">
        <f t="shared" si="11"/>
        <v>731</v>
      </c>
      <c r="G733" s="36">
        <v>0.24316019558003088</v>
      </c>
    </row>
    <row r="734" spans="6:7" x14ac:dyDescent="0.25">
      <c r="F734" s="26">
        <f t="shared" si="11"/>
        <v>732</v>
      </c>
      <c r="G734" s="36">
        <v>0.22699638318617521</v>
      </c>
    </row>
    <row r="735" spans="6:7" x14ac:dyDescent="0.25">
      <c r="F735" s="26">
        <f t="shared" si="11"/>
        <v>733</v>
      </c>
      <c r="G735" s="36">
        <v>0.27988732037179398</v>
      </c>
    </row>
    <row r="736" spans="6:7" x14ac:dyDescent="0.25">
      <c r="F736" s="26">
        <f t="shared" si="11"/>
        <v>734</v>
      </c>
      <c r="G736" s="36">
        <v>0.2811176908784776</v>
      </c>
    </row>
    <row r="737" spans="6:7" x14ac:dyDescent="0.25">
      <c r="F737" s="26">
        <f t="shared" si="11"/>
        <v>735</v>
      </c>
      <c r="G737" s="36">
        <v>0.23187073508649503</v>
      </c>
    </row>
    <row r="738" spans="6:7" x14ac:dyDescent="0.25">
      <c r="F738" s="26">
        <f t="shared" si="11"/>
        <v>736</v>
      </c>
      <c r="G738" s="36">
        <v>0.20408845928808894</v>
      </c>
    </row>
    <row r="739" spans="6:7" x14ac:dyDescent="0.25">
      <c r="F739" s="26">
        <f t="shared" si="11"/>
        <v>737</v>
      </c>
      <c r="G739" s="36">
        <v>0.19073937767617632</v>
      </c>
    </row>
    <row r="740" spans="6:7" x14ac:dyDescent="0.25">
      <c r="F740" s="26">
        <f t="shared" si="11"/>
        <v>738</v>
      </c>
      <c r="G740" s="36">
        <v>0.23521314934294835</v>
      </c>
    </row>
    <row r="741" spans="6:7" x14ac:dyDescent="0.25">
      <c r="F741" s="26">
        <f t="shared" si="11"/>
        <v>739</v>
      </c>
      <c r="G741" s="36">
        <v>0.25005553479708165</v>
      </c>
    </row>
    <row r="742" spans="6:7" x14ac:dyDescent="0.25">
      <c r="F742" s="26">
        <f t="shared" si="11"/>
        <v>740</v>
      </c>
      <c r="G742" s="36">
        <v>0.21239223219008418</v>
      </c>
    </row>
    <row r="743" spans="6:7" x14ac:dyDescent="0.25">
      <c r="F743" s="26">
        <f t="shared" si="11"/>
        <v>741</v>
      </c>
      <c r="G743" s="36">
        <v>0.19873136838094596</v>
      </c>
    </row>
    <row r="744" spans="6:7" x14ac:dyDescent="0.25">
      <c r="F744" s="26">
        <f t="shared" si="11"/>
        <v>742</v>
      </c>
      <c r="G744" s="36">
        <v>0.20033295390544859</v>
      </c>
    </row>
    <row r="745" spans="6:7" x14ac:dyDescent="0.25">
      <c r="F745" s="26">
        <f t="shared" si="11"/>
        <v>743</v>
      </c>
      <c r="G745" s="36">
        <v>0.26273740892427866</v>
      </c>
    </row>
    <row r="746" spans="6:7" x14ac:dyDescent="0.25">
      <c r="F746" s="26">
        <f t="shared" si="11"/>
        <v>744</v>
      </c>
      <c r="G746" s="36">
        <v>0.23836508078475704</v>
      </c>
    </row>
    <row r="747" spans="6:7" x14ac:dyDescent="0.25">
      <c r="F747" s="26">
        <f t="shared" si="11"/>
        <v>745</v>
      </c>
      <c r="G747" s="36">
        <v>0.24958708348104897</v>
      </c>
    </row>
    <row r="748" spans="6:7" x14ac:dyDescent="0.25">
      <c r="F748" s="26">
        <f t="shared" si="11"/>
        <v>746</v>
      </c>
      <c r="G748" s="36">
        <v>0.24716016106340177</v>
      </c>
    </row>
    <row r="749" spans="6:7" x14ac:dyDescent="0.25">
      <c r="F749" s="26">
        <f t="shared" si="11"/>
        <v>747</v>
      </c>
      <c r="G749" s="36">
        <v>0.18270159600607094</v>
      </c>
    </row>
    <row r="750" spans="6:7" x14ac:dyDescent="0.25">
      <c r="F750" s="26">
        <f t="shared" si="11"/>
        <v>748</v>
      </c>
      <c r="G750" s="36">
        <v>0.20144420674887575</v>
      </c>
    </row>
    <row r="751" spans="6:7" x14ac:dyDescent="0.25">
      <c r="F751" s="26">
        <f t="shared" si="11"/>
        <v>749</v>
      </c>
      <c r="G751" s="36">
        <v>0.28595116095767792</v>
      </c>
    </row>
    <row r="752" spans="6:7" x14ac:dyDescent="0.25">
      <c r="F752" s="26">
        <f t="shared" si="11"/>
        <v>750</v>
      </c>
      <c r="G752" s="36">
        <v>0.18926655409309245</v>
      </c>
    </row>
    <row r="753" spans="6:7" x14ac:dyDescent="0.25">
      <c r="F753" s="26">
        <f t="shared" si="11"/>
        <v>751</v>
      </c>
      <c r="G753" s="36">
        <v>0.15938426462003874</v>
      </c>
    </row>
    <row r="754" spans="6:7" x14ac:dyDescent="0.25">
      <c r="F754" s="26">
        <f t="shared" si="11"/>
        <v>752</v>
      </c>
      <c r="G754" s="36">
        <v>0.2711023363350884</v>
      </c>
    </row>
    <row r="755" spans="6:7" x14ac:dyDescent="0.25">
      <c r="F755" s="26">
        <f t="shared" si="11"/>
        <v>753</v>
      </c>
      <c r="G755" s="36">
        <v>0.26170742544865244</v>
      </c>
    </row>
    <row r="756" spans="6:7" x14ac:dyDescent="0.25">
      <c r="F756" s="26">
        <f t="shared" si="11"/>
        <v>754</v>
      </c>
      <c r="G756" s="36">
        <v>0.20514885441634267</v>
      </c>
    </row>
    <row r="757" spans="6:7" x14ac:dyDescent="0.25">
      <c r="F757" s="26">
        <f t="shared" si="11"/>
        <v>755</v>
      </c>
      <c r="G757" s="36">
        <v>0.19408880446517007</v>
      </c>
    </row>
    <row r="758" spans="6:7" x14ac:dyDescent="0.25">
      <c r="F758" s="26">
        <f t="shared" si="11"/>
        <v>756</v>
      </c>
      <c r="G758" s="36">
        <v>0.2440388534276392</v>
      </c>
    </row>
    <row r="759" spans="6:7" x14ac:dyDescent="0.25">
      <c r="F759" s="26">
        <f t="shared" si="11"/>
        <v>757</v>
      </c>
      <c r="G759" s="36">
        <v>0.25842691962260989</v>
      </c>
    </row>
    <row r="760" spans="6:7" x14ac:dyDescent="0.25">
      <c r="F760" s="26">
        <f t="shared" si="11"/>
        <v>758</v>
      </c>
      <c r="G760" s="36">
        <v>0.24624397504948514</v>
      </c>
    </row>
    <row r="761" spans="6:7" x14ac:dyDescent="0.25">
      <c r="F761" s="26">
        <f t="shared" si="11"/>
        <v>759</v>
      </c>
      <c r="G761" s="36">
        <v>0.19816423294658936</v>
      </c>
    </row>
    <row r="762" spans="6:7" x14ac:dyDescent="0.25">
      <c r="F762" s="26">
        <f t="shared" si="11"/>
        <v>760</v>
      </c>
      <c r="G762" s="36">
        <v>0.18761686317340254</v>
      </c>
    </row>
    <row r="763" spans="6:7" x14ac:dyDescent="0.25">
      <c r="F763" s="26">
        <f t="shared" si="11"/>
        <v>761</v>
      </c>
      <c r="G763" s="36">
        <v>0.23739553761496102</v>
      </c>
    </row>
    <row r="764" spans="6:7" x14ac:dyDescent="0.25">
      <c r="F764" s="26">
        <f t="shared" si="11"/>
        <v>762</v>
      </c>
      <c r="G764" s="36">
        <v>0.20988101976367579</v>
      </c>
    </row>
    <row r="765" spans="6:7" x14ac:dyDescent="0.25">
      <c r="F765" s="26">
        <f t="shared" si="11"/>
        <v>763</v>
      </c>
      <c r="G765" s="36">
        <v>0.24665877814599435</v>
      </c>
    </row>
    <row r="766" spans="6:7" x14ac:dyDescent="0.25">
      <c r="F766" s="26">
        <f t="shared" si="11"/>
        <v>764</v>
      </c>
      <c r="G766" s="36">
        <v>0.2352028732567919</v>
      </c>
    </row>
    <row r="767" spans="6:7" x14ac:dyDescent="0.25">
      <c r="F767" s="26">
        <f t="shared" si="11"/>
        <v>765</v>
      </c>
      <c r="G767" s="36">
        <v>0.26549704147972908</v>
      </c>
    </row>
    <row r="768" spans="6:7" x14ac:dyDescent="0.25">
      <c r="F768" s="26">
        <f t="shared" si="11"/>
        <v>766</v>
      </c>
      <c r="G768" s="36">
        <v>0.25355348909285258</v>
      </c>
    </row>
    <row r="769" spans="6:7" x14ac:dyDescent="0.25">
      <c r="F769" s="26">
        <f t="shared" si="11"/>
        <v>767</v>
      </c>
      <c r="G769" s="36">
        <v>0.24179272507597549</v>
      </c>
    </row>
    <row r="770" spans="6:7" x14ac:dyDescent="0.25">
      <c r="F770" s="26">
        <f t="shared" si="11"/>
        <v>768</v>
      </c>
      <c r="G770" s="36">
        <v>0.18952315358606597</v>
      </c>
    </row>
    <row r="771" spans="6:7" x14ac:dyDescent="0.25">
      <c r="F771" s="26">
        <f t="shared" si="11"/>
        <v>769</v>
      </c>
      <c r="G771" s="36">
        <v>0.20752515326876297</v>
      </c>
    </row>
    <row r="772" spans="6:7" x14ac:dyDescent="0.25">
      <c r="F772" s="26">
        <f t="shared" si="11"/>
        <v>770</v>
      </c>
      <c r="G772" s="36">
        <v>0.21714326211236545</v>
      </c>
    </row>
    <row r="773" spans="6:7" x14ac:dyDescent="0.25">
      <c r="F773" s="26">
        <f t="shared" ref="F773:F836" si="12">F772+1</f>
        <v>771</v>
      </c>
      <c r="G773" s="36">
        <v>0.2161271552429429</v>
      </c>
    </row>
    <row r="774" spans="6:7" x14ac:dyDescent="0.25">
      <c r="F774" s="26">
        <f t="shared" si="12"/>
        <v>772</v>
      </c>
      <c r="G774" s="36">
        <v>0.23173803318451269</v>
      </c>
    </row>
    <row r="775" spans="6:7" x14ac:dyDescent="0.25">
      <c r="F775" s="26">
        <f t="shared" si="12"/>
        <v>773</v>
      </c>
      <c r="G775" s="36">
        <v>0.20218585941974787</v>
      </c>
    </row>
    <row r="776" spans="6:7" x14ac:dyDescent="0.25">
      <c r="F776" s="26">
        <f t="shared" si="12"/>
        <v>774</v>
      </c>
      <c r="G776" s="36">
        <v>0.23250884083714451</v>
      </c>
    </row>
    <row r="777" spans="6:7" x14ac:dyDescent="0.25">
      <c r="F777" s="26">
        <f t="shared" si="12"/>
        <v>775</v>
      </c>
      <c r="G777" s="36">
        <v>0.25888972167763113</v>
      </c>
    </row>
    <row r="778" spans="6:7" x14ac:dyDescent="0.25">
      <c r="F778" s="26">
        <f t="shared" si="12"/>
        <v>776</v>
      </c>
      <c r="G778" s="36">
        <v>0.24335669633635559</v>
      </c>
    </row>
    <row r="779" spans="6:7" x14ac:dyDescent="0.25">
      <c r="F779" s="26">
        <f t="shared" si="12"/>
        <v>777</v>
      </c>
      <c r="G779" s="36">
        <v>0.24436968939152326</v>
      </c>
    </row>
    <row r="780" spans="6:7" x14ac:dyDescent="0.25">
      <c r="F780" s="26">
        <f t="shared" si="12"/>
        <v>778</v>
      </c>
      <c r="G780" s="36">
        <v>0.24911637960852984</v>
      </c>
    </row>
    <row r="781" spans="6:7" x14ac:dyDescent="0.25">
      <c r="F781" s="26">
        <f t="shared" si="12"/>
        <v>779</v>
      </c>
      <c r="G781" s="36">
        <v>0.26975466434141171</v>
      </c>
    </row>
    <row r="782" spans="6:7" x14ac:dyDescent="0.25">
      <c r="F782" s="26">
        <f t="shared" si="12"/>
        <v>780</v>
      </c>
      <c r="G782" s="36">
        <v>0.2486036345327105</v>
      </c>
    </row>
    <row r="783" spans="6:7" x14ac:dyDescent="0.25">
      <c r="F783" s="26">
        <f t="shared" si="12"/>
        <v>781</v>
      </c>
      <c r="G783" s="36">
        <v>0.14124572774708133</v>
      </c>
    </row>
    <row r="784" spans="6:7" x14ac:dyDescent="0.25">
      <c r="F784" s="26">
        <f t="shared" si="12"/>
        <v>782</v>
      </c>
      <c r="G784" s="36">
        <v>0.18552617170932528</v>
      </c>
    </row>
    <row r="785" spans="6:7" x14ac:dyDescent="0.25">
      <c r="F785" s="26">
        <f t="shared" si="12"/>
        <v>783</v>
      </c>
      <c r="G785" s="36">
        <v>0.1918032550818467</v>
      </c>
    </row>
    <row r="786" spans="6:7" x14ac:dyDescent="0.25">
      <c r="F786" s="26">
        <f t="shared" si="12"/>
        <v>784</v>
      </c>
      <c r="G786" s="36">
        <v>0.24481525431452722</v>
      </c>
    </row>
    <row r="787" spans="6:7" x14ac:dyDescent="0.25">
      <c r="F787" s="26">
        <f t="shared" si="12"/>
        <v>785</v>
      </c>
      <c r="G787" s="36">
        <v>0.2609852782866362</v>
      </c>
    </row>
    <row r="788" spans="6:7" x14ac:dyDescent="0.25">
      <c r="F788" s="26">
        <f t="shared" si="12"/>
        <v>786</v>
      </c>
      <c r="G788" s="36">
        <v>0.22105469192786331</v>
      </c>
    </row>
    <row r="789" spans="6:7" x14ac:dyDescent="0.25">
      <c r="F789" s="26">
        <f t="shared" si="12"/>
        <v>787</v>
      </c>
      <c r="G789" s="36">
        <v>0.20554023683272038</v>
      </c>
    </row>
    <row r="790" spans="6:7" x14ac:dyDescent="0.25">
      <c r="F790" s="26">
        <f t="shared" si="12"/>
        <v>788</v>
      </c>
      <c r="G790" s="36">
        <v>0.24718081494839739</v>
      </c>
    </row>
    <row r="791" spans="6:7" x14ac:dyDescent="0.25">
      <c r="F791" s="26">
        <f t="shared" si="12"/>
        <v>789</v>
      </c>
      <c r="G791" s="36">
        <v>0.23403280652026948</v>
      </c>
    </row>
    <row r="792" spans="6:7" x14ac:dyDescent="0.25">
      <c r="F792" s="26">
        <f t="shared" si="12"/>
        <v>790</v>
      </c>
      <c r="G792" s="36">
        <v>0.25701541073421375</v>
      </c>
    </row>
    <row r="793" spans="6:7" x14ac:dyDescent="0.25">
      <c r="F793" s="26">
        <f t="shared" si="12"/>
        <v>791</v>
      </c>
      <c r="G793" s="36">
        <v>0.19461753987958152</v>
      </c>
    </row>
    <row r="794" spans="6:7" x14ac:dyDescent="0.25">
      <c r="F794" s="26">
        <f t="shared" si="12"/>
        <v>792</v>
      </c>
      <c r="G794" s="36">
        <v>0.21211383297804121</v>
      </c>
    </row>
    <row r="795" spans="6:7" x14ac:dyDescent="0.25">
      <c r="F795" s="26">
        <f t="shared" si="12"/>
        <v>793</v>
      </c>
      <c r="G795" s="36">
        <v>0.23842988104760399</v>
      </c>
    </row>
    <row r="796" spans="6:7" x14ac:dyDescent="0.25">
      <c r="F796" s="26">
        <f t="shared" si="12"/>
        <v>794</v>
      </c>
      <c r="G796" s="36">
        <v>0.21072230568963457</v>
      </c>
    </row>
    <row r="797" spans="6:7" x14ac:dyDescent="0.25">
      <c r="F797" s="26">
        <f t="shared" si="12"/>
        <v>795</v>
      </c>
      <c r="G797" s="36">
        <v>0.27478712813191453</v>
      </c>
    </row>
    <row r="798" spans="6:7" x14ac:dyDescent="0.25">
      <c r="F798" s="26">
        <f t="shared" si="12"/>
        <v>796</v>
      </c>
      <c r="G798" s="36">
        <v>0.23719364830058765</v>
      </c>
    </row>
    <row r="799" spans="6:7" x14ac:dyDescent="0.25">
      <c r="F799" s="26">
        <f t="shared" si="12"/>
        <v>797</v>
      </c>
      <c r="G799" s="36">
        <v>0.21620438244197104</v>
      </c>
    </row>
    <row r="800" spans="6:7" x14ac:dyDescent="0.25">
      <c r="F800" s="26">
        <f t="shared" si="12"/>
        <v>798</v>
      </c>
      <c r="G800" s="36">
        <v>0.18520061614725769</v>
      </c>
    </row>
    <row r="801" spans="6:7" x14ac:dyDescent="0.25">
      <c r="F801" s="26">
        <f t="shared" si="12"/>
        <v>799</v>
      </c>
      <c r="G801" s="36">
        <v>0.22637170743125012</v>
      </c>
    </row>
    <row r="802" spans="6:7" x14ac:dyDescent="0.25">
      <c r="F802" s="26">
        <f t="shared" si="12"/>
        <v>800</v>
      </c>
      <c r="G802" s="36">
        <v>0.26740935364904805</v>
      </c>
    </row>
    <row r="803" spans="6:7" x14ac:dyDescent="0.25">
      <c r="F803" s="26">
        <f t="shared" si="12"/>
        <v>801</v>
      </c>
      <c r="G803" s="36">
        <v>0.17363490063614662</v>
      </c>
    </row>
    <row r="804" spans="6:7" x14ac:dyDescent="0.25">
      <c r="F804" s="26">
        <f t="shared" si="12"/>
        <v>802</v>
      </c>
      <c r="G804" s="36">
        <v>0.19358971906978528</v>
      </c>
    </row>
    <row r="805" spans="6:7" x14ac:dyDescent="0.25">
      <c r="F805" s="26">
        <f t="shared" si="12"/>
        <v>803</v>
      </c>
      <c r="G805" s="36">
        <v>0.18040007151305804</v>
      </c>
    </row>
    <row r="806" spans="6:7" x14ac:dyDescent="0.25">
      <c r="F806" s="26">
        <f t="shared" si="12"/>
        <v>804</v>
      </c>
      <c r="G806" s="36">
        <v>0.26622721819909634</v>
      </c>
    </row>
    <row r="807" spans="6:7" x14ac:dyDescent="0.25">
      <c r="F807" s="26">
        <f t="shared" si="12"/>
        <v>805</v>
      </c>
      <c r="G807" s="36">
        <v>0.21008396458526835</v>
      </c>
    </row>
    <row r="808" spans="6:7" x14ac:dyDescent="0.25">
      <c r="F808" s="26">
        <f t="shared" si="12"/>
        <v>806</v>
      </c>
      <c r="G808" s="36">
        <v>0.22098448513778113</v>
      </c>
    </row>
    <row r="809" spans="6:7" x14ac:dyDescent="0.25">
      <c r="F809" s="26">
        <f t="shared" si="12"/>
        <v>807</v>
      </c>
      <c r="G809" s="36">
        <v>0.22074659106350847</v>
      </c>
    </row>
    <row r="810" spans="6:7" x14ac:dyDescent="0.25">
      <c r="F810" s="26">
        <f t="shared" si="12"/>
        <v>808</v>
      </c>
      <c r="G810" s="36">
        <v>0.2389560274850353</v>
      </c>
    </row>
    <row r="811" spans="6:7" x14ac:dyDescent="0.25">
      <c r="F811" s="26">
        <f t="shared" si="12"/>
        <v>809</v>
      </c>
      <c r="G811" s="36">
        <v>0.21316095550691894</v>
      </c>
    </row>
    <row r="812" spans="6:7" x14ac:dyDescent="0.25">
      <c r="F812" s="26">
        <f t="shared" si="12"/>
        <v>810</v>
      </c>
      <c r="G812" s="36">
        <v>0.17892139143411701</v>
      </c>
    </row>
    <row r="813" spans="6:7" x14ac:dyDescent="0.25">
      <c r="F813" s="26">
        <f t="shared" si="12"/>
        <v>811</v>
      </c>
      <c r="G813" s="36">
        <v>0.17801275021896878</v>
      </c>
    </row>
    <row r="814" spans="6:7" x14ac:dyDescent="0.25">
      <c r="F814" s="26">
        <f t="shared" si="12"/>
        <v>812</v>
      </c>
      <c r="G814" s="36">
        <v>0.18156309976122564</v>
      </c>
    </row>
    <row r="815" spans="6:7" x14ac:dyDescent="0.25">
      <c r="F815" s="26">
        <f t="shared" si="12"/>
        <v>813</v>
      </c>
      <c r="G815" s="36">
        <v>0.21692850406475528</v>
      </c>
    </row>
    <row r="816" spans="6:7" x14ac:dyDescent="0.25">
      <c r="F816" s="26">
        <f t="shared" si="12"/>
        <v>814</v>
      </c>
      <c r="G816" s="36">
        <v>0.21340366000111444</v>
      </c>
    </row>
    <row r="817" spans="6:7" x14ac:dyDescent="0.25">
      <c r="F817" s="26">
        <f t="shared" si="12"/>
        <v>815</v>
      </c>
      <c r="G817" s="36">
        <v>0.17351088372762802</v>
      </c>
    </row>
    <row r="818" spans="6:7" x14ac:dyDescent="0.25">
      <c r="F818" s="26">
        <f t="shared" si="12"/>
        <v>816</v>
      </c>
      <c r="G818" s="36">
        <v>0.23577007316390008</v>
      </c>
    </row>
    <row r="819" spans="6:7" x14ac:dyDescent="0.25">
      <c r="F819" s="26">
        <f t="shared" si="12"/>
        <v>817</v>
      </c>
      <c r="G819" s="36">
        <v>0.15986596171915135</v>
      </c>
    </row>
    <row r="820" spans="6:7" x14ac:dyDescent="0.25">
      <c r="F820" s="26">
        <f t="shared" si="12"/>
        <v>818</v>
      </c>
      <c r="G820" s="36">
        <v>0.19794944901867795</v>
      </c>
    </row>
    <row r="821" spans="6:7" x14ac:dyDescent="0.25">
      <c r="F821" s="26">
        <f t="shared" si="12"/>
        <v>819</v>
      </c>
      <c r="G821" s="36">
        <v>0.22408695309955617</v>
      </c>
    </row>
    <row r="822" spans="6:7" x14ac:dyDescent="0.25">
      <c r="F822" s="26">
        <f t="shared" si="12"/>
        <v>820</v>
      </c>
      <c r="G822" s="36">
        <v>0.20395313626131917</v>
      </c>
    </row>
    <row r="823" spans="6:7" x14ac:dyDescent="0.25">
      <c r="F823" s="26">
        <f t="shared" si="12"/>
        <v>821</v>
      </c>
      <c r="G823" s="36">
        <v>0.26184822643204941</v>
      </c>
    </row>
    <row r="824" spans="6:7" x14ac:dyDescent="0.25">
      <c r="F824" s="26">
        <f t="shared" si="12"/>
        <v>822</v>
      </c>
      <c r="G824" s="36">
        <v>0.23734897117278475</v>
      </c>
    </row>
    <row r="825" spans="6:7" x14ac:dyDescent="0.25">
      <c r="F825" s="26">
        <f t="shared" si="12"/>
        <v>823</v>
      </c>
      <c r="G825" s="36">
        <v>0.22433142448009402</v>
      </c>
    </row>
    <row r="826" spans="6:7" x14ac:dyDescent="0.25">
      <c r="F826" s="26">
        <f t="shared" si="12"/>
        <v>824</v>
      </c>
      <c r="G826" s="36">
        <v>0.22555274330699593</v>
      </c>
    </row>
    <row r="827" spans="6:7" x14ac:dyDescent="0.25">
      <c r="F827" s="26">
        <f t="shared" si="12"/>
        <v>825</v>
      </c>
      <c r="G827" s="36">
        <v>0.15108430027781594</v>
      </c>
    </row>
    <row r="828" spans="6:7" x14ac:dyDescent="0.25">
      <c r="F828" s="26">
        <f t="shared" si="12"/>
        <v>826</v>
      </c>
      <c r="G828" s="36">
        <v>0.22720098999275007</v>
      </c>
    </row>
    <row r="829" spans="6:7" x14ac:dyDescent="0.25">
      <c r="F829" s="26">
        <f t="shared" si="12"/>
        <v>827</v>
      </c>
      <c r="G829" s="36">
        <v>0.1665924289012175</v>
      </c>
    </row>
    <row r="830" spans="6:7" x14ac:dyDescent="0.25">
      <c r="F830" s="26">
        <f t="shared" si="12"/>
        <v>828</v>
      </c>
      <c r="G830" s="36">
        <v>0.16483275414070619</v>
      </c>
    </row>
    <row r="831" spans="6:7" x14ac:dyDescent="0.25">
      <c r="F831" s="26">
        <f t="shared" si="12"/>
        <v>829</v>
      </c>
      <c r="G831" s="36">
        <v>0.23195897125192144</v>
      </c>
    </row>
    <row r="832" spans="6:7" x14ac:dyDescent="0.25">
      <c r="F832" s="26">
        <f t="shared" si="12"/>
        <v>830</v>
      </c>
      <c r="G832" s="36">
        <v>0.24155395389080936</v>
      </c>
    </row>
    <row r="833" spans="6:7" x14ac:dyDescent="0.25">
      <c r="F833" s="26">
        <f t="shared" si="12"/>
        <v>831</v>
      </c>
      <c r="G833" s="36">
        <v>0.25901689342090006</v>
      </c>
    </row>
    <row r="834" spans="6:7" x14ac:dyDescent="0.25">
      <c r="F834" s="26">
        <f t="shared" si="12"/>
        <v>832</v>
      </c>
      <c r="G834" s="36">
        <v>0.22457886701007279</v>
      </c>
    </row>
    <row r="835" spans="6:7" x14ac:dyDescent="0.25">
      <c r="F835" s="26">
        <f t="shared" si="12"/>
        <v>833</v>
      </c>
      <c r="G835" s="36">
        <v>0.23325347368934879</v>
      </c>
    </row>
    <row r="836" spans="6:7" x14ac:dyDescent="0.25">
      <c r="F836" s="26">
        <f t="shared" si="12"/>
        <v>834</v>
      </c>
      <c r="G836" s="36">
        <v>0.25166999326882822</v>
      </c>
    </row>
    <row r="837" spans="6:7" x14ac:dyDescent="0.25">
      <c r="F837" s="26">
        <f t="shared" ref="F837:F900" si="13">F836+1</f>
        <v>835</v>
      </c>
      <c r="G837" s="36">
        <v>0.24155100540011998</v>
      </c>
    </row>
    <row r="838" spans="6:7" x14ac:dyDescent="0.25">
      <c r="F838" s="26">
        <f t="shared" si="13"/>
        <v>836</v>
      </c>
      <c r="G838" s="36">
        <v>0.20407704159309192</v>
      </c>
    </row>
    <row r="839" spans="6:7" x14ac:dyDescent="0.25">
      <c r="F839" s="26">
        <f t="shared" si="13"/>
        <v>837</v>
      </c>
      <c r="G839" s="36">
        <v>0.21157781727051139</v>
      </c>
    </row>
    <row r="840" spans="6:7" x14ac:dyDescent="0.25">
      <c r="F840" s="26">
        <f t="shared" si="13"/>
        <v>838</v>
      </c>
      <c r="G840" s="36">
        <v>0.27330180554353367</v>
      </c>
    </row>
    <row r="841" spans="6:7" x14ac:dyDescent="0.25">
      <c r="F841" s="26">
        <f t="shared" si="13"/>
        <v>839</v>
      </c>
      <c r="G841" s="36">
        <v>0.15631644555758317</v>
      </c>
    </row>
    <row r="842" spans="6:7" x14ac:dyDescent="0.25">
      <c r="F842" s="26">
        <f t="shared" si="13"/>
        <v>840</v>
      </c>
      <c r="G842" s="36">
        <v>0.22001875196171783</v>
      </c>
    </row>
    <row r="843" spans="6:7" x14ac:dyDescent="0.25">
      <c r="F843" s="26">
        <f t="shared" si="13"/>
        <v>841</v>
      </c>
      <c r="G843" s="36">
        <v>0.20957192427008442</v>
      </c>
    </row>
    <row r="844" spans="6:7" x14ac:dyDescent="0.25">
      <c r="F844" s="26">
        <f t="shared" si="13"/>
        <v>842</v>
      </c>
      <c r="G844" s="36">
        <v>0.22966148605600023</v>
      </c>
    </row>
    <row r="845" spans="6:7" x14ac:dyDescent="0.25">
      <c r="F845" s="26">
        <f t="shared" si="13"/>
        <v>843</v>
      </c>
      <c r="G845" s="36">
        <v>0.20789344946731392</v>
      </c>
    </row>
    <row r="846" spans="6:7" x14ac:dyDescent="0.25">
      <c r="F846" s="26">
        <f t="shared" si="13"/>
        <v>844</v>
      </c>
      <c r="G846" s="36">
        <v>0.1852409868181073</v>
      </c>
    </row>
    <row r="847" spans="6:7" x14ac:dyDescent="0.25">
      <c r="F847" s="26">
        <f t="shared" si="13"/>
        <v>845</v>
      </c>
      <c r="G847" s="36">
        <v>0.22319268144093973</v>
      </c>
    </row>
    <row r="848" spans="6:7" x14ac:dyDescent="0.25">
      <c r="F848" s="26">
        <f t="shared" si="13"/>
        <v>846</v>
      </c>
      <c r="G848" s="36">
        <v>0.20656080649719866</v>
      </c>
    </row>
    <row r="849" spans="6:7" x14ac:dyDescent="0.25">
      <c r="F849" s="26">
        <f t="shared" si="13"/>
        <v>847</v>
      </c>
      <c r="G849" s="36">
        <v>0.24320434944464164</v>
      </c>
    </row>
    <row r="850" spans="6:7" x14ac:dyDescent="0.25">
      <c r="F850" s="26">
        <f t="shared" si="13"/>
        <v>848</v>
      </c>
      <c r="G850" s="36">
        <v>0.25867927523335199</v>
      </c>
    </row>
    <row r="851" spans="6:7" x14ac:dyDescent="0.25">
      <c r="F851" s="26">
        <f t="shared" si="13"/>
        <v>849</v>
      </c>
      <c r="G851" s="36">
        <v>0.27736562142184584</v>
      </c>
    </row>
    <row r="852" spans="6:7" x14ac:dyDescent="0.25">
      <c r="F852" s="26">
        <f t="shared" si="13"/>
        <v>850</v>
      </c>
      <c r="G852" s="36">
        <v>0.22478131651621291</v>
      </c>
    </row>
    <row r="853" spans="6:7" x14ac:dyDescent="0.25">
      <c r="F853" s="26">
        <f t="shared" si="13"/>
        <v>851</v>
      </c>
      <c r="G853" s="36">
        <v>0.20581475601832211</v>
      </c>
    </row>
    <row r="854" spans="6:7" x14ac:dyDescent="0.25">
      <c r="F854" s="26">
        <f t="shared" si="13"/>
        <v>852</v>
      </c>
      <c r="G854" s="36">
        <v>0.18351918786720289</v>
      </c>
    </row>
    <row r="855" spans="6:7" x14ac:dyDescent="0.25">
      <c r="F855" s="26">
        <f t="shared" si="13"/>
        <v>853</v>
      </c>
      <c r="G855" s="36">
        <v>0.28653956024187277</v>
      </c>
    </row>
    <row r="856" spans="6:7" x14ac:dyDescent="0.25">
      <c r="F856" s="26">
        <f t="shared" si="13"/>
        <v>854</v>
      </c>
      <c r="G856" s="36">
        <v>0.21389449413164696</v>
      </c>
    </row>
    <row r="857" spans="6:7" x14ac:dyDescent="0.25">
      <c r="F857" s="26">
        <f t="shared" si="13"/>
        <v>855</v>
      </c>
      <c r="G857" s="36">
        <v>0.2204622188330374</v>
      </c>
    </row>
    <row r="858" spans="6:7" x14ac:dyDescent="0.25">
      <c r="F858" s="26">
        <f t="shared" si="13"/>
        <v>856</v>
      </c>
      <c r="G858" s="36">
        <v>0.21873457797041129</v>
      </c>
    </row>
    <row r="859" spans="6:7" x14ac:dyDescent="0.25">
      <c r="F859" s="26">
        <f t="shared" si="13"/>
        <v>857</v>
      </c>
      <c r="G859" s="36">
        <v>0.1861460600031537</v>
      </c>
    </row>
    <row r="860" spans="6:7" x14ac:dyDescent="0.25">
      <c r="F860" s="26">
        <f t="shared" si="13"/>
        <v>858</v>
      </c>
      <c r="G860" s="36">
        <v>0.18035568483898023</v>
      </c>
    </row>
    <row r="861" spans="6:7" x14ac:dyDescent="0.25">
      <c r="F861" s="26">
        <f t="shared" si="13"/>
        <v>859</v>
      </c>
      <c r="G861" s="36">
        <v>0.21940768999375138</v>
      </c>
    </row>
    <row r="862" spans="6:7" x14ac:dyDescent="0.25">
      <c r="F862" s="26">
        <f t="shared" si="13"/>
        <v>860</v>
      </c>
      <c r="G862" s="36">
        <v>0.20533122001417947</v>
      </c>
    </row>
    <row r="863" spans="6:7" x14ac:dyDescent="0.25">
      <c r="F863" s="26">
        <f t="shared" si="13"/>
        <v>861</v>
      </c>
      <c r="G863" s="36">
        <v>0.16654967952313493</v>
      </c>
    </row>
    <row r="864" spans="6:7" x14ac:dyDescent="0.25">
      <c r="F864" s="26">
        <f t="shared" si="13"/>
        <v>862</v>
      </c>
      <c r="G864" s="36">
        <v>0.24599449441088317</v>
      </c>
    </row>
    <row r="865" spans="6:7" x14ac:dyDescent="0.25">
      <c r="F865" s="26">
        <f t="shared" si="13"/>
        <v>863</v>
      </c>
      <c r="G865" s="36">
        <v>0.17033820516437137</v>
      </c>
    </row>
    <row r="866" spans="6:7" x14ac:dyDescent="0.25">
      <c r="F866" s="26">
        <f t="shared" si="13"/>
        <v>864</v>
      </c>
      <c r="G866" s="36">
        <v>0.21502104972158476</v>
      </c>
    </row>
    <row r="867" spans="6:7" x14ac:dyDescent="0.25">
      <c r="F867" s="26">
        <f t="shared" si="13"/>
        <v>865</v>
      </c>
      <c r="G867" s="36">
        <v>0.2482936236537614</v>
      </c>
    </row>
    <row r="868" spans="6:7" x14ac:dyDescent="0.25">
      <c r="F868" s="26">
        <f t="shared" si="13"/>
        <v>866</v>
      </c>
      <c r="G868" s="36">
        <v>0.23119639820320348</v>
      </c>
    </row>
    <row r="869" spans="6:7" x14ac:dyDescent="0.25">
      <c r="F869" s="26">
        <f t="shared" si="13"/>
        <v>867</v>
      </c>
      <c r="G869" s="36">
        <v>0.24145149485389772</v>
      </c>
    </row>
    <row r="870" spans="6:7" x14ac:dyDescent="0.25">
      <c r="F870" s="26">
        <f t="shared" si="13"/>
        <v>868</v>
      </c>
      <c r="G870" s="36">
        <v>0.23630661291127364</v>
      </c>
    </row>
    <row r="871" spans="6:7" x14ac:dyDescent="0.25">
      <c r="F871" s="26">
        <f t="shared" si="13"/>
        <v>869</v>
      </c>
      <c r="G871" s="36">
        <v>0.19532878767696871</v>
      </c>
    </row>
    <row r="872" spans="6:7" x14ac:dyDescent="0.25">
      <c r="F872" s="26">
        <f t="shared" si="13"/>
        <v>870</v>
      </c>
      <c r="G872" s="36">
        <v>0.24392924406475402</v>
      </c>
    </row>
    <row r="873" spans="6:7" x14ac:dyDescent="0.25">
      <c r="F873" s="26">
        <f t="shared" si="13"/>
        <v>871</v>
      </c>
      <c r="G873" s="36">
        <v>0.24154353421477226</v>
      </c>
    </row>
    <row r="874" spans="6:7" x14ac:dyDescent="0.25">
      <c r="F874" s="26">
        <f t="shared" si="13"/>
        <v>872</v>
      </c>
      <c r="G874" s="36">
        <v>0.18152331976067426</v>
      </c>
    </row>
    <row r="875" spans="6:7" x14ac:dyDescent="0.25">
      <c r="F875" s="26">
        <f t="shared" si="13"/>
        <v>873</v>
      </c>
      <c r="G875" s="36">
        <v>0.2267527674145895</v>
      </c>
    </row>
    <row r="876" spans="6:7" x14ac:dyDescent="0.25">
      <c r="F876" s="26">
        <f t="shared" si="13"/>
        <v>874</v>
      </c>
      <c r="G876" s="36">
        <v>0.19868253934945157</v>
      </c>
    </row>
    <row r="877" spans="6:7" x14ac:dyDescent="0.25">
      <c r="F877" s="26">
        <f t="shared" si="13"/>
        <v>875</v>
      </c>
      <c r="G877" s="36">
        <v>0.25782393651199609</v>
      </c>
    </row>
    <row r="878" spans="6:7" x14ac:dyDescent="0.25">
      <c r="F878" s="26">
        <f t="shared" si="13"/>
        <v>876</v>
      </c>
      <c r="G878" s="36">
        <v>0.19058317860704155</v>
      </c>
    </row>
    <row r="879" spans="6:7" x14ac:dyDescent="0.25">
      <c r="F879" s="26">
        <f t="shared" si="13"/>
        <v>877</v>
      </c>
      <c r="G879" s="36">
        <v>0.26751037001871047</v>
      </c>
    </row>
    <row r="880" spans="6:7" x14ac:dyDescent="0.25">
      <c r="F880" s="26">
        <f t="shared" si="13"/>
        <v>878</v>
      </c>
      <c r="G880" s="36">
        <v>0.18907005106437125</v>
      </c>
    </row>
    <row r="881" spans="6:7" x14ac:dyDescent="0.25">
      <c r="F881" s="26">
        <f t="shared" si="13"/>
        <v>879</v>
      </c>
      <c r="G881" s="36">
        <v>0.21102784956193177</v>
      </c>
    </row>
    <row r="882" spans="6:7" x14ac:dyDescent="0.25">
      <c r="F882" s="26">
        <f t="shared" si="13"/>
        <v>880</v>
      </c>
      <c r="G882" s="36">
        <v>0.24026019942636601</v>
      </c>
    </row>
    <row r="883" spans="6:7" x14ac:dyDescent="0.25">
      <c r="F883" s="26">
        <f t="shared" si="13"/>
        <v>881</v>
      </c>
      <c r="G883" s="36">
        <v>0.19125469002077322</v>
      </c>
    </row>
    <row r="884" spans="6:7" x14ac:dyDescent="0.25">
      <c r="F884" s="26">
        <f t="shared" si="13"/>
        <v>882</v>
      </c>
      <c r="G884" s="36">
        <v>0.19909091921679178</v>
      </c>
    </row>
    <row r="885" spans="6:7" x14ac:dyDescent="0.25">
      <c r="F885" s="26">
        <f t="shared" si="13"/>
        <v>883</v>
      </c>
      <c r="G885" s="36">
        <v>0.23159484342064318</v>
      </c>
    </row>
    <row r="886" spans="6:7" x14ac:dyDescent="0.25">
      <c r="F886" s="26">
        <f t="shared" si="13"/>
        <v>884</v>
      </c>
      <c r="G886" s="36">
        <v>0.23920057390681437</v>
      </c>
    </row>
    <row r="887" spans="6:7" x14ac:dyDescent="0.25">
      <c r="F887" s="26">
        <f t="shared" si="13"/>
        <v>885</v>
      </c>
      <c r="G887" s="36">
        <v>0.23104073750472942</v>
      </c>
    </row>
    <row r="888" spans="6:7" x14ac:dyDescent="0.25">
      <c r="F888" s="26">
        <f t="shared" si="13"/>
        <v>886</v>
      </c>
      <c r="G888" s="36">
        <v>0.19600224100108532</v>
      </c>
    </row>
    <row r="889" spans="6:7" x14ac:dyDescent="0.25">
      <c r="F889" s="26">
        <f t="shared" si="13"/>
        <v>887</v>
      </c>
      <c r="G889" s="36">
        <v>0.23186309161856045</v>
      </c>
    </row>
    <row r="890" spans="6:7" x14ac:dyDescent="0.25">
      <c r="F890" s="26">
        <f t="shared" si="13"/>
        <v>888</v>
      </c>
      <c r="G890" s="36">
        <v>0.20634453510223461</v>
      </c>
    </row>
    <row r="891" spans="6:7" x14ac:dyDescent="0.25">
      <c r="F891" s="26">
        <f t="shared" si="13"/>
        <v>889</v>
      </c>
      <c r="G891" s="36">
        <v>0.28005051780545109</v>
      </c>
    </row>
    <row r="892" spans="6:7" x14ac:dyDescent="0.25">
      <c r="F892" s="26">
        <f t="shared" si="13"/>
        <v>890</v>
      </c>
      <c r="G892" s="36">
        <v>0.23173365984917593</v>
      </c>
    </row>
    <row r="893" spans="6:7" x14ac:dyDescent="0.25">
      <c r="F893" s="26">
        <f t="shared" si="13"/>
        <v>891</v>
      </c>
      <c r="G893" s="36">
        <v>0.24694119229787725</v>
      </c>
    </row>
    <row r="894" spans="6:7" x14ac:dyDescent="0.25">
      <c r="F894" s="26">
        <f t="shared" si="13"/>
        <v>892</v>
      </c>
      <c r="G894" s="36">
        <v>0.24250634149855776</v>
      </c>
    </row>
    <row r="895" spans="6:7" x14ac:dyDescent="0.25">
      <c r="F895" s="26">
        <f t="shared" si="13"/>
        <v>893</v>
      </c>
      <c r="G895" s="36">
        <v>0.23048291405558952</v>
      </c>
    </row>
    <row r="896" spans="6:7" x14ac:dyDescent="0.25">
      <c r="F896" s="26">
        <f t="shared" si="13"/>
        <v>894</v>
      </c>
      <c r="G896" s="36">
        <v>0.25218365748374305</v>
      </c>
    </row>
    <row r="897" spans="6:7" x14ac:dyDescent="0.25">
      <c r="F897" s="26">
        <f t="shared" si="13"/>
        <v>895</v>
      </c>
      <c r="G897" s="36">
        <v>0.18048021973905248</v>
      </c>
    </row>
    <row r="898" spans="6:7" x14ac:dyDescent="0.25">
      <c r="F898" s="26">
        <f t="shared" si="13"/>
        <v>896</v>
      </c>
      <c r="G898" s="36">
        <v>0.2456466752342199</v>
      </c>
    </row>
    <row r="899" spans="6:7" x14ac:dyDescent="0.25">
      <c r="F899" s="26">
        <f t="shared" si="13"/>
        <v>897</v>
      </c>
      <c r="G899" s="36">
        <v>0.21614467820467764</v>
      </c>
    </row>
    <row r="900" spans="6:7" x14ac:dyDescent="0.25">
      <c r="F900" s="26">
        <f t="shared" si="13"/>
        <v>898</v>
      </c>
      <c r="G900" s="36">
        <v>0.18197070863168907</v>
      </c>
    </row>
    <row r="901" spans="6:7" x14ac:dyDescent="0.25">
      <c r="F901" s="26">
        <f t="shared" ref="F901:F964" si="14">F900+1</f>
        <v>899</v>
      </c>
      <c r="G901" s="36">
        <v>0.25180001998983292</v>
      </c>
    </row>
    <row r="902" spans="6:7" x14ac:dyDescent="0.25">
      <c r="F902" s="26">
        <f t="shared" si="14"/>
        <v>900</v>
      </c>
      <c r="G902" s="36">
        <v>0.25360270965582687</v>
      </c>
    </row>
    <row r="903" spans="6:7" x14ac:dyDescent="0.25">
      <c r="F903" s="26">
        <f t="shared" si="14"/>
        <v>901</v>
      </c>
      <c r="G903" s="36">
        <v>0.23662073605518286</v>
      </c>
    </row>
    <row r="904" spans="6:7" x14ac:dyDescent="0.25">
      <c r="F904" s="26">
        <f t="shared" si="14"/>
        <v>902</v>
      </c>
      <c r="G904" s="36">
        <v>0.26216157765331238</v>
      </c>
    </row>
    <row r="905" spans="6:7" x14ac:dyDescent="0.25">
      <c r="F905" s="26">
        <f t="shared" si="14"/>
        <v>903</v>
      </c>
      <c r="G905" s="36">
        <v>0.17746783524909882</v>
      </c>
    </row>
    <row r="906" spans="6:7" x14ac:dyDescent="0.25">
      <c r="F906" s="26">
        <f t="shared" si="14"/>
        <v>904</v>
      </c>
      <c r="G906" s="36">
        <v>0.21822621038066781</v>
      </c>
    </row>
    <row r="907" spans="6:7" x14ac:dyDescent="0.25">
      <c r="F907" s="26">
        <f t="shared" si="14"/>
        <v>905</v>
      </c>
      <c r="G907" s="36">
        <v>0.21826746880684578</v>
      </c>
    </row>
    <row r="908" spans="6:7" x14ac:dyDescent="0.25">
      <c r="F908" s="26">
        <f t="shared" si="14"/>
        <v>906</v>
      </c>
      <c r="G908" s="36">
        <v>0.25587219259051985</v>
      </c>
    </row>
    <row r="909" spans="6:7" x14ac:dyDescent="0.25">
      <c r="F909" s="26">
        <f t="shared" si="14"/>
        <v>907</v>
      </c>
      <c r="G909" s="36">
        <v>0.20864504667157013</v>
      </c>
    </row>
    <row r="910" spans="6:7" x14ac:dyDescent="0.25">
      <c r="F910" s="26">
        <f t="shared" si="14"/>
        <v>908</v>
      </c>
      <c r="G910" s="36">
        <v>0.22390424366247674</v>
      </c>
    </row>
    <row r="911" spans="6:7" x14ac:dyDescent="0.25">
      <c r="F911" s="26">
        <f t="shared" si="14"/>
        <v>909</v>
      </c>
      <c r="G911" s="36">
        <v>0.25617024305749392</v>
      </c>
    </row>
    <row r="912" spans="6:7" x14ac:dyDescent="0.25">
      <c r="F912" s="26">
        <f t="shared" si="14"/>
        <v>910</v>
      </c>
      <c r="G912" s="36">
        <v>0.2231892434651066</v>
      </c>
    </row>
    <row r="913" spans="6:7" x14ac:dyDescent="0.25">
      <c r="F913" s="26">
        <f t="shared" si="14"/>
        <v>911</v>
      </c>
      <c r="G913" s="36">
        <v>0.16718742177402679</v>
      </c>
    </row>
    <row r="914" spans="6:7" x14ac:dyDescent="0.25">
      <c r="F914" s="26">
        <f t="shared" si="14"/>
        <v>912</v>
      </c>
      <c r="G914" s="36">
        <v>0.21482548215994202</v>
      </c>
    </row>
    <row r="915" spans="6:7" x14ac:dyDescent="0.25">
      <c r="F915" s="26">
        <f t="shared" si="14"/>
        <v>913</v>
      </c>
      <c r="G915" s="36">
        <v>0.20854691941652348</v>
      </c>
    </row>
    <row r="916" spans="6:7" x14ac:dyDescent="0.25">
      <c r="F916" s="26">
        <f t="shared" si="14"/>
        <v>914</v>
      </c>
      <c r="G916" s="36">
        <v>0.15937876334185397</v>
      </c>
    </row>
    <row r="917" spans="6:7" x14ac:dyDescent="0.25">
      <c r="F917" s="26">
        <f t="shared" si="14"/>
        <v>915</v>
      </c>
      <c r="G917" s="36">
        <v>0.19719934342142231</v>
      </c>
    </row>
    <row r="918" spans="6:7" x14ac:dyDescent="0.25">
      <c r="F918" s="26">
        <f t="shared" si="14"/>
        <v>916</v>
      </c>
      <c r="G918" s="36">
        <v>0.2467422515217903</v>
      </c>
    </row>
    <row r="919" spans="6:7" x14ac:dyDescent="0.25">
      <c r="F919" s="26">
        <f t="shared" si="14"/>
        <v>917</v>
      </c>
      <c r="G919" s="36">
        <v>0.24153452738445758</v>
      </c>
    </row>
    <row r="920" spans="6:7" x14ac:dyDescent="0.25">
      <c r="F920" s="26">
        <f t="shared" si="14"/>
        <v>918</v>
      </c>
      <c r="G920" s="36">
        <v>0.18181008825333178</v>
      </c>
    </row>
    <row r="921" spans="6:7" x14ac:dyDescent="0.25">
      <c r="F921" s="26">
        <f t="shared" si="14"/>
        <v>919</v>
      </c>
      <c r="G921" s="36">
        <v>0.24250389567508601</v>
      </c>
    </row>
    <row r="922" spans="6:7" x14ac:dyDescent="0.25">
      <c r="F922" s="26">
        <f t="shared" si="14"/>
        <v>920</v>
      </c>
      <c r="G922" s="36">
        <v>0.24228068415267545</v>
      </c>
    </row>
    <row r="923" spans="6:7" x14ac:dyDescent="0.25">
      <c r="F923" s="26">
        <f t="shared" si="14"/>
        <v>921</v>
      </c>
      <c r="G923" s="36">
        <v>0.21026554912530493</v>
      </c>
    </row>
    <row r="924" spans="6:7" x14ac:dyDescent="0.25">
      <c r="F924" s="26">
        <f t="shared" si="14"/>
        <v>922</v>
      </c>
      <c r="G924" s="36">
        <v>0.23528757326152272</v>
      </c>
    </row>
    <row r="925" spans="6:7" x14ac:dyDescent="0.25">
      <c r="F925" s="26">
        <f t="shared" si="14"/>
        <v>923</v>
      </c>
      <c r="G925" s="36">
        <v>0.18572292720563643</v>
      </c>
    </row>
    <row r="926" spans="6:7" x14ac:dyDescent="0.25">
      <c r="F926" s="26">
        <f t="shared" si="14"/>
        <v>924</v>
      </c>
      <c r="G926" s="36">
        <v>0.26386784000656238</v>
      </c>
    </row>
    <row r="927" spans="6:7" x14ac:dyDescent="0.25">
      <c r="F927" s="26">
        <f t="shared" si="14"/>
        <v>925</v>
      </c>
      <c r="G927" s="36">
        <v>0.19762981693230874</v>
      </c>
    </row>
    <row r="928" spans="6:7" x14ac:dyDescent="0.25">
      <c r="F928" s="26">
        <f t="shared" si="14"/>
        <v>926</v>
      </c>
      <c r="G928" s="36">
        <v>0.24502182468726263</v>
      </c>
    </row>
    <row r="929" spans="6:7" x14ac:dyDescent="0.25">
      <c r="F929" s="26">
        <f t="shared" si="14"/>
        <v>927</v>
      </c>
      <c r="G929" s="36">
        <v>0.23157036877952764</v>
      </c>
    </row>
    <row r="930" spans="6:7" x14ac:dyDescent="0.25">
      <c r="F930" s="26">
        <f t="shared" si="14"/>
        <v>928</v>
      </c>
      <c r="G930" s="36">
        <v>0.17261049071759627</v>
      </c>
    </row>
    <row r="931" spans="6:7" x14ac:dyDescent="0.25">
      <c r="F931" s="26">
        <f t="shared" si="14"/>
        <v>929</v>
      </c>
      <c r="G931" s="36">
        <v>0.24351385215533039</v>
      </c>
    </row>
    <row r="932" spans="6:7" x14ac:dyDescent="0.25">
      <c r="F932" s="26">
        <f t="shared" si="14"/>
        <v>930</v>
      </c>
      <c r="G932" s="36">
        <v>0.18643987747051183</v>
      </c>
    </row>
    <row r="933" spans="6:7" x14ac:dyDescent="0.25">
      <c r="F933" s="26">
        <f t="shared" si="14"/>
        <v>931</v>
      </c>
      <c r="G933" s="36">
        <v>0.15596684300410302</v>
      </c>
    </row>
    <row r="934" spans="6:7" x14ac:dyDescent="0.25">
      <c r="F934" s="26">
        <f t="shared" si="14"/>
        <v>932</v>
      </c>
      <c r="G934" s="36">
        <v>0.20932000683665986</v>
      </c>
    </row>
    <row r="935" spans="6:7" x14ac:dyDescent="0.25">
      <c r="F935" s="26">
        <f t="shared" si="14"/>
        <v>933</v>
      </c>
      <c r="G935" s="36">
        <v>0.17033359417475813</v>
      </c>
    </row>
    <row r="936" spans="6:7" x14ac:dyDescent="0.25">
      <c r="F936" s="26">
        <f t="shared" si="14"/>
        <v>934</v>
      </c>
      <c r="G936" s="36">
        <v>0.25055710445419122</v>
      </c>
    </row>
    <row r="937" spans="6:7" x14ac:dyDescent="0.25">
      <c r="F937" s="26">
        <f t="shared" si="14"/>
        <v>935</v>
      </c>
      <c r="G937" s="36">
        <v>0.22746531558439487</v>
      </c>
    </row>
    <row r="938" spans="6:7" x14ac:dyDescent="0.25">
      <c r="F938" s="26">
        <f t="shared" si="14"/>
        <v>936</v>
      </c>
      <c r="G938" s="36">
        <v>0.28522786669683664</v>
      </c>
    </row>
    <row r="939" spans="6:7" x14ac:dyDescent="0.25">
      <c r="F939" s="26">
        <f t="shared" si="14"/>
        <v>937</v>
      </c>
      <c r="G939" s="36">
        <v>0.1591275999013837</v>
      </c>
    </row>
    <row r="940" spans="6:7" x14ac:dyDescent="0.25">
      <c r="F940" s="26">
        <f t="shared" si="14"/>
        <v>938</v>
      </c>
      <c r="G940" s="36">
        <v>0.25639207586821633</v>
      </c>
    </row>
    <row r="941" spans="6:7" x14ac:dyDescent="0.25">
      <c r="F941" s="26">
        <f t="shared" si="14"/>
        <v>939</v>
      </c>
      <c r="G941" s="36">
        <v>0.25587160995980907</v>
      </c>
    </row>
    <row r="942" spans="6:7" x14ac:dyDescent="0.25">
      <c r="F942" s="26">
        <f t="shared" si="14"/>
        <v>940</v>
      </c>
      <c r="G942" s="36">
        <v>0.26255375666402481</v>
      </c>
    </row>
    <row r="943" spans="6:7" x14ac:dyDescent="0.25">
      <c r="F943" s="26">
        <f t="shared" si="14"/>
        <v>941</v>
      </c>
      <c r="G943" s="36">
        <v>0.28446505263132948</v>
      </c>
    </row>
    <row r="944" spans="6:7" x14ac:dyDescent="0.25">
      <c r="F944" s="26">
        <f t="shared" si="14"/>
        <v>942</v>
      </c>
      <c r="G944" s="36">
        <v>0.12459231145070304</v>
      </c>
    </row>
    <row r="945" spans="6:7" x14ac:dyDescent="0.25">
      <c r="F945" s="26">
        <f t="shared" si="14"/>
        <v>943</v>
      </c>
      <c r="G945" s="36">
        <v>0.2289254891883441</v>
      </c>
    </row>
    <row r="946" spans="6:7" x14ac:dyDescent="0.25">
      <c r="F946" s="26">
        <f t="shared" si="14"/>
        <v>944</v>
      </c>
      <c r="G946" s="36">
        <v>0.22816966603329902</v>
      </c>
    </row>
    <row r="947" spans="6:7" x14ac:dyDescent="0.25">
      <c r="F947" s="26">
        <f t="shared" si="14"/>
        <v>945</v>
      </c>
      <c r="G947" s="36">
        <v>0.18887072549629913</v>
      </c>
    </row>
    <row r="948" spans="6:7" x14ac:dyDescent="0.25">
      <c r="F948" s="26">
        <f t="shared" si="14"/>
        <v>946</v>
      </c>
      <c r="G948" s="36">
        <v>0.27435097736832237</v>
      </c>
    </row>
    <row r="949" spans="6:7" x14ac:dyDescent="0.25">
      <c r="F949" s="26">
        <f t="shared" si="14"/>
        <v>947</v>
      </c>
      <c r="G949" s="36">
        <v>0.24062174138922576</v>
      </c>
    </row>
    <row r="950" spans="6:7" x14ac:dyDescent="0.25">
      <c r="F950" s="26">
        <f t="shared" si="14"/>
        <v>948</v>
      </c>
      <c r="G950" s="36">
        <v>0.14945716013756472</v>
      </c>
    </row>
    <row r="951" spans="6:7" x14ac:dyDescent="0.25">
      <c r="F951" s="26">
        <f t="shared" si="14"/>
        <v>949</v>
      </c>
      <c r="G951" s="36">
        <v>0.30113887443146292</v>
      </c>
    </row>
    <row r="952" spans="6:7" x14ac:dyDescent="0.25">
      <c r="F952" s="26">
        <f t="shared" si="14"/>
        <v>950</v>
      </c>
      <c r="G952" s="36">
        <v>0.22936313896607152</v>
      </c>
    </row>
    <row r="953" spans="6:7" x14ac:dyDescent="0.25">
      <c r="F953" s="26">
        <f t="shared" si="14"/>
        <v>951</v>
      </c>
      <c r="G953" s="36">
        <v>0.2045007499375604</v>
      </c>
    </row>
    <row r="954" spans="6:7" x14ac:dyDescent="0.25">
      <c r="F954" s="26">
        <f t="shared" si="14"/>
        <v>952</v>
      </c>
      <c r="G954" s="36">
        <v>0.19815760009274541</v>
      </c>
    </row>
    <row r="955" spans="6:7" x14ac:dyDescent="0.25">
      <c r="F955" s="26">
        <f t="shared" si="14"/>
        <v>953</v>
      </c>
      <c r="G955" s="36">
        <v>0.19355985914448071</v>
      </c>
    </row>
    <row r="956" spans="6:7" x14ac:dyDescent="0.25">
      <c r="F956" s="26">
        <f t="shared" si="14"/>
        <v>954</v>
      </c>
      <c r="G956" s="36">
        <v>0.28416437915904424</v>
      </c>
    </row>
    <row r="957" spans="6:7" x14ac:dyDescent="0.25">
      <c r="F957" s="26">
        <f t="shared" si="14"/>
        <v>955</v>
      </c>
      <c r="G957" s="36">
        <v>0.23352813884455381</v>
      </c>
    </row>
    <row r="958" spans="6:7" x14ac:dyDescent="0.25">
      <c r="F958" s="26">
        <f t="shared" si="14"/>
        <v>956</v>
      </c>
      <c r="G958" s="36">
        <v>0.16527953791790528</v>
      </c>
    </row>
    <row r="959" spans="6:7" x14ac:dyDescent="0.25">
      <c r="F959" s="26">
        <f t="shared" si="14"/>
        <v>957</v>
      </c>
      <c r="G959" s="36">
        <v>0.27433953228606267</v>
      </c>
    </row>
    <row r="960" spans="6:7" x14ac:dyDescent="0.25">
      <c r="F960" s="26">
        <f t="shared" si="14"/>
        <v>958</v>
      </c>
      <c r="G960" s="36">
        <v>0.21653822299779968</v>
      </c>
    </row>
    <row r="961" spans="6:7" x14ac:dyDescent="0.25">
      <c r="F961" s="26">
        <f t="shared" si="14"/>
        <v>959</v>
      </c>
      <c r="G961" s="36">
        <v>0.19500452497415455</v>
      </c>
    </row>
    <row r="962" spans="6:7" x14ac:dyDescent="0.25">
      <c r="F962" s="26">
        <f t="shared" si="14"/>
        <v>960</v>
      </c>
      <c r="G962" s="36">
        <v>0.13657127454766993</v>
      </c>
    </row>
    <row r="963" spans="6:7" x14ac:dyDescent="0.25">
      <c r="F963" s="26">
        <f t="shared" si="14"/>
        <v>961</v>
      </c>
      <c r="G963" s="36">
        <v>0.2144029404322545</v>
      </c>
    </row>
    <row r="964" spans="6:7" x14ac:dyDescent="0.25">
      <c r="F964" s="26">
        <f t="shared" si="14"/>
        <v>962</v>
      </c>
      <c r="G964" s="36">
        <v>0.20106762812542889</v>
      </c>
    </row>
    <row r="965" spans="6:7" x14ac:dyDescent="0.25">
      <c r="F965" s="26">
        <f t="shared" ref="F965:F1002" si="15">F964+1</f>
        <v>963</v>
      </c>
      <c r="G965" s="36">
        <v>0.26101614814590546</v>
      </c>
    </row>
    <row r="966" spans="6:7" x14ac:dyDescent="0.25">
      <c r="F966" s="26">
        <f t="shared" si="15"/>
        <v>964</v>
      </c>
      <c r="G966" s="36">
        <v>0.23354355598781429</v>
      </c>
    </row>
    <row r="967" spans="6:7" x14ac:dyDescent="0.25">
      <c r="F967" s="26">
        <f t="shared" si="15"/>
        <v>965</v>
      </c>
      <c r="G967" s="36">
        <v>0.175258894289678</v>
      </c>
    </row>
    <row r="968" spans="6:7" x14ac:dyDescent="0.25">
      <c r="F968" s="26">
        <f t="shared" si="15"/>
        <v>966</v>
      </c>
      <c r="G968" s="36">
        <v>0.20434878607555418</v>
      </c>
    </row>
    <row r="969" spans="6:7" x14ac:dyDescent="0.25">
      <c r="F969" s="26">
        <f t="shared" si="15"/>
        <v>967</v>
      </c>
      <c r="G969" s="36">
        <v>0.18746651560852556</v>
      </c>
    </row>
    <row r="970" spans="6:7" x14ac:dyDescent="0.25">
      <c r="F970" s="26">
        <f t="shared" si="15"/>
        <v>968</v>
      </c>
      <c r="G970" s="36">
        <v>0.25505937290733072</v>
      </c>
    </row>
    <row r="971" spans="6:7" x14ac:dyDescent="0.25">
      <c r="F971" s="26">
        <f t="shared" si="15"/>
        <v>969</v>
      </c>
      <c r="G971" s="36">
        <v>0.22473298127091668</v>
      </c>
    </row>
    <row r="972" spans="6:7" x14ac:dyDescent="0.25">
      <c r="F972" s="26">
        <f t="shared" si="15"/>
        <v>970</v>
      </c>
      <c r="G972" s="36">
        <v>0.22141691201582447</v>
      </c>
    </row>
    <row r="973" spans="6:7" x14ac:dyDescent="0.25">
      <c r="F973" s="26">
        <f t="shared" si="15"/>
        <v>971</v>
      </c>
      <c r="G973" s="36">
        <v>0.24978412004763029</v>
      </c>
    </row>
    <row r="974" spans="6:7" x14ac:dyDescent="0.25">
      <c r="F974" s="26">
        <f t="shared" si="15"/>
        <v>972</v>
      </c>
      <c r="G974" s="36">
        <v>0.20745917926907942</v>
      </c>
    </row>
    <row r="975" spans="6:7" x14ac:dyDescent="0.25">
      <c r="F975" s="26">
        <f t="shared" si="15"/>
        <v>973</v>
      </c>
      <c r="G975" s="36">
        <v>0.21104645437658887</v>
      </c>
    </row>
    <row r="976" spans="6:7" x14ac:dyDescent="0.25">
      <c r="F976" s="26">
        <f t="shared" si="15"/>
        <v>974</v>
      </c>
      <c r="G976" s="36">
        <v>0.2756377749195007</v>
      </c>
    </row>
    <row r="977" spans="6:7" x14ac:dyDescent="0.25">
      <c r="F977" s="26">
        <f t="shared" si="15"/>
        <v>975</v>
      </c>
      <c r="G977" s="36">
        <v>0.21028004155779723</v>
      </c>
    </row>
    <row r="978" spans="6:7" x14ac:dyDescent="0.25">
      <c r="F978" s="26">
        <f t="shared" si="15"/>
        <v>976</v>
      </c>
      <c r="G978" s="36">
        <v>0.24610859756125025</v>
      </c>
    </row>
    <row r="979" spans="6:7" x14ac:dyDescent="0.25">
      <c r="F979" s="26">
        <f t="shared" si="15"/>
        <v>977</v>
      </c>
      <c r="G979" s="36">
        <v>0.22167716894022638</v>
      </c>
    </row>
    <row r="980" spans="6:7" x14ac:dyDescent="0.25">
      <c r="F980" s="26">
        <f t="shared" si="15"/>
        <v>978</v>
      </c>
      <c r="G980" s="36">
        <v>0.27256592896787457</v>
      </c>
    </row>
    <row r="981" spans="6:7" x14ac:dyDescent="0.25">
      <c r="F981" s="26">
        <f t="shared" si="15"/>
        <v>979</v>
      </c>
      <c r="G981" s="36">
        <v>0.14361588319838603</v>
      </c>
    </row>
    <row r="982" spans="6:7" x14ac:dyDescent="0.25">
      <c r="F982" s="26">
        <f t="shared" si="15"/>
        <v>980</v>
      </c>
      <c r="G982" s="36">
        <v>0.18063713075482979</v>
      </c>
    </row>
    <row r="983" spans="6:7" x14ac:dyDescent="0.25">
      <c r="F983" s="26">
        <f t="shared" si="15"/>
        <v>981</v>
      </c>
      <c r="G983" s="36">
        <v>0.25149347841843261</v>
      </c>
    </row>
    <row r="984" spans="6:7" x14ac:dyDescent="0.25">
      <c r="F984" s="26">
        <f t="shared" si="15"/>
        <v>982</v>
      </c>
      <c r="G984" s="36">
        <v>0.20358980816754979</v>
      </c>
    </row>
    <row r="985" spans="6:7" x14ac:dyDescent="0.25">
      <c r="F985" s="26">
        <f t="shared" si="15"/>
        <v>983</v>
      </c>
      <c r="G985" s="36">
        <v>0.2341791462735503</v>
      </c>
    </row>
    <row r="986" spans="6:7" x14ac:dyDescent="0.25">
      <c r="F986" s="26">
        <f t="shared" si="15"/>
        <v>984</v>
      </c>
      <c r="G986" s="36">
        <v>0.24866786398903207</v>
      </c>
    </row>
    <row r="987" spans="6:7" x14ac:dyDescent="0.25">
      <c r="F987" s="26">
        <f t="shared" si="15"/>
        <v>985</v>
      </c>
      <c r="G987" s="36">
        <v>0.19078610311799471</v>
      </c>
    </row>
    <row r="988" spans="6:7" x14ac:dyDescent="0.25">
      <c r="F988" s="26">
        <f t="shared" si="15"/>
        <v>986</v>
      </c>
      <c r="G988" s="36">
        <v>0.19829775189476329</v>
      </c>
    </row>
    <row r="989" spans="6:7" x14ac:dyDescent="0.25">
      <c r="F989" s="26">
        <f t="shared" si="15"/>
        <v>987</v>
      </c>
      <c r="G989" s="36">
        <v>0.22234982770223954</v>
      </c>
    </row>
    <row r="990" spans="6:7" x14ac:dyDescent="0.25">
      <c r="F990" s="26">
        <f t="shared" si="15"/>
        <v>988</v>
      </c>
      <c r="G990" s="36">
        <v>0.18012164201060732</v>
      </c>
    </row>
    <row r="991" spans="6:7" x14ac:dyDescent="0.25">
      <c r="F991" s="26">
        <f t="shared" si="15"/>
        <v>989</v>
      </c>
      <c r="G991" s="36">
        <v>0.26099740543730277</v>
      </c>
    </row>
    <row r="992" spans="6:7" x14ac:dyDescent="0.25">
      <c r="F992" s="26">
        <f t="shared" si="15"/>
        <v>990</v>
      </c>
      <c r="G992" s="36">
        <v>0.21406133287047346</v>
      </c>
    </row>
    <row r="993" spans="6:7" x14ac:dyDescent="0.25">
      <c r="F993" s="26">
        <f t="shared" si="15"/>
        <v>991</v>
      </c>
      <c r="G993" s="36">
        <v>0.17700649537701763</v>
      </c>
    </row>
    <row r="994" spans="6:7" x14ac:dyDescent="0.25">
      <c r="F994" s="26">
        <f t="shared" si="15"/>
        <v>992</v>
      </c>
      <c r="G994" s="36">
        <v>0.22171569312974415</v>
      </c>
    </row>
    <row r="995" spans="6:7" x14ac:dyDescent="0.25">
      <c r="F995" s="26">
        <f t="shared" si="15"/>
        <v>993</v>
      </c>
      <c r="G995" s="36">
        <v>0.28464167234018478</v>
      </c>
    </row>
    <row r="996" spans="6:7" x14ac:dyDescent="0.25">
      <c r="F996" s="26">
        <f t="shared" si="15"/>
        <v>994</v>
      </c>
      <c r="G996" s="36">
        <v>0.18726055540513653</v>
      </c>
    </row>
    <row r="997" spans="6:7" x14ac:dyDescent="0.25">
      <c r="F997" s="26">
        <f t="shared" si="15"/>
        <v>995</v>
      </c>
      <c r="G997" s="36">
        <v>0.3015150758670142</v>
      </c>
    </row>
    <row r="998" spans="6:7" x14ac:dyDescent="0.25">
      <c r="F998" s="26">
        <f t="shared" si="15"/>
        <v>996</v>
      </c>
      <c r="G998" s="36">
        <v>0.21329252439973612</v>
      </c>
    </row>
    <row r="999" spans="6:7" x14ac:dyDescent="0.25">
      <c r="F999" s="26">
        <f t="shared" si="15"/>
        <v>997</v>
      </c>
      <c r="G999" s="36">
        <v>0.24364492339619082</v>
      </c>
    </row>
    <row r="1000" spans="6:7" x14ac:dyDescent="0.25">
      <c r="F1000" s="26">
        <f t="shared" si="15"/>
        <v>998</v>
      </c>
      <c r="G1000" s="36">
        <v>0.23855046807048752</v>
      </c>
    </row>
    <row r="1001" spans="6:7" x14ac:dyDescent="0.25">
      <c r="F1001" s="26">
        <f t="shared" si="15"/>
        <v>999</v>
      </c>
      <c r="G1001" s="36">
        <v>0.18081228269409788</v>
      </c>
    </row>
    <row r="1002" spans="6:7" x14ac:dyDescent="0.25">
      <c r="F1002" s="31">
        <f t="shared" si="15"/>
        <v>1000</v>
      </c>
      <c r="G1002" s="37">
        <v>0.15636886143427353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1519-B62C-4300-9CE4-CD240983EF4E}">
  <sheetPr codeName="Sheet1"/>
  <dimension ref="A1:H16"/>
  <sheetViews>
    <sheetView workbookViewId="0"/>
  </sheetViews>
  <sheetFormatPr defaultColWidth="19.42578125" defaultRowHeight="15" x14ac:dyDescent="0.25"/>
  <sheetData>
    <row r="1" spans="1:8" x14ac:dyDescent="0.25">
      <c r="A1" s="4" t="s">
        <v>7</v>
      </c>
      <c r="B1" s="4" t="s">
        <v>8</v>
      </c>
      <c r="C1" s="4" t="s">
        <v>9</v>
      </c>
      <c r="D1" s="4" t="s">
        <v>10</v>
      </c>
    </row>
    <row r="2" spans="1:8" x14ac:dyDescent="0.25">
      <c r="A2" s="5">
        <f ca="1">'Macro Simulation'!B5</f>
        <v>516526.07018357387</v>
      </c>
      <c r="B2" s="6">
        <f ca="1">'Macro Simulation'!B6</f>
        <v>2.8009543697481654E-2</v>
      </c>
      <c r="C2" s="6">
        <f ca="1">'Macro Simulation'!B7</f>
        <v>5.7858876285568385E-2</v>
      </c>
      <c r="D2" s="6">
        <f ca="1">'Macro Simulation'!B8</f>
        <v>4.6529387660122996E-2</v>
      </c>
    </row>
    <row r="5" spans="1:8" x14ac:dyDescent="0.25">
      <c r="A5" s="8"/>
      <c r="B5" s="9">
        <v>0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</row>
    <row r="6" spans="1:8" x14ac:dyDescent="0.25">
      <c r="A6" t="s">
        <v>0</v>
      </c>
      <c r="B6" s="10"/>
      <c r="C6" s="10">
        <f ca="1">A2</f>
        <v>516526.07018357387</v>
      </c>
      <c r="D6" s="10">
        <f ca="1">C6*(1+$B$2)</f>
        <v>530993.72971726919</v>
      </c>
      <c r="E6" s="10">
        <f ca="1">D6*(1+$B$2)</f>
        <v>545866.62179287383</v>
      </c>
      <c r="F6" s="10">
        <f ca="1">E6*(1+$B$2)</f>
        <v>561156.09678897797</v>
      </c>
      <c r="G6" s="10">
        <f ca="1">F6*(1+$B$2)</f>
        <v>576873.82300309709</v>
      </c>
      <c r="H6" s="10">
        <f ca="1">G6*(1+$B$2)</f>
        <v>593031.79555643559</v>
      </c>
    </row>
    <row r="7" spans="1:8" x14ac:dyDescent="0.25">
      <c r="A7" t="s">
        <v>1</v>
      </c>
      <c r="B7" s="10"/>
      <c r="C7" s="10">
        <f ca="1">-$B$10*$C$2</f>
        <v>-277722.60617072822</v>
      </c>
      <c r="D7" s="10">
        <f ca="1">-$B$10*$C$2</f>
        <v>-277722.60617072822</v>
      </c>
      <c r="E7" s="10">
        <f ca="1">-$B$10*$C$2</f>
        <v>-277722.60617072822</v>
      </c>
      <c r="F7" s="10">
        <f ca="1">-$B$10*$C$2</f>
        <v>-277722.60617072822</v>
      </c>
      <c r="G7" s="10">
        <f ca="1">-$B$10*$C$2</f>
        <v>-277722.60617072822</v>
      </c>
      <c r="H7" s="10"/>
    </row>
    <row r="8" spans="1:8" x14ac:dyDescent="0.25">
      <c r="B8" s="10"/>
      <c r="C8" s="10"/>
      <c r="D8" s="10"/>
      <c r="E8" s="10"/>
      <c r="F8" s="10"/>
      <c r="G8" s="10"/>
      <c r="H8" s="10"/>
    </row>
    <row r="9" spans="1:8" x14ac:dyDescent="0.25">
      <c r="A9" t="s">
        <v>2</v>
      </c>
      <c r="B9" s="10">
        <v>-8000000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/>
    </row>
    <row r="10" spans="1:8" x14ac:dyDescent="0.25">
      <c r="A10" t="s">
        <v>11</v>
      </c>
      <c r="B10" s="10">
        <f>B9*-0.6</f>
        <v>4800000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/>
    </row>
    <row r="11" spans="1:8" x14ac:dyDescent="0.25">
      <c r="A11" t="s">
        <v>3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f ca="1">H6/D2</f>
        <v>12745317.000263914</v>
      </c>
      <c r="H11" s="10"/>
    </row>
    <row r="12" spans="1:8" x14ac:dyDescent="0.25">
      <c r="A12" t="s">
        <v>12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f>-B10</f>
        <v>-4800000</v>
      </c>
      <c r="H12" s="10"/>
    </row>
    <row r="13" spans="1:8" x14ac:dyDescent="0.25">
      <c r="B13" s="10"/>
      <c r="C13" s="10"/>
      <c r="D13" s="10"/>
      <c r="E13" s="10"/>
      <c r="F13" s="10"/>
      <c r="G13" s="10"/>
      <c r="H13" s="10"/>
    </row>
    <row r="14" spans="1:8" x14ac:dyDescent="0.25">
      <c r="A14" s="7" t="s">
        <v>4</v>
      </c>
      <c r="B14" s="19">
        <f>B6+B7+B9+B10+B11+B12</f>
        <v>-3200000</v>
      </c>
      <c r="C14" s="19">
        <f t="shared" ref="C14:G14" ca="1" si="0">C6+C7+C9+C10+C11+C12</f>
        <v>238803.46401284565</v>
      </c>
      <c r="D14" s="19">
        <f t="shared" ca="1" si="0"/>
        <v>253271.12354654097</v>
      </c>
      <c r="E14" s="19">
        <f t="shared" ca="1" si="0"/>
        <v>268144.01562214561</v>
      </c>
      <c r="F14" s="19">
        <f t="shared" ca="1" si="0"/>
        <v>283433.49061824975</v>
      </c>
      <c r="G14" s="19">
        <f t="shared" ca="1" si="0"/>
        <v>8244468.217096284</v>
      </c>
      <c r="H14" s="10"/>
    </row>
    <row r="15" spans="1:8" x14ac:dyDescent="0.25">
      <c r="A15" s="7" t="s">
        <v>5</v>
      </c>
      <c r="B15" s="12">
        <f ca="1">IRR(B14:G14)</f>
        <v>0.25926215375416084</v>
      </c>
      <c r="C15" s="7"/>
      <c r="D15" s="7"/>
      <c r="E15" s="7"/>
      <c r="F15" s="7"/>
      <c r="G15" s="7"/>
    </row>
    <row r="16" spans="1:8" x14ac:dyDescent="0.25">
      <c r="A16" s="7" t="s">
        <v>6</v>
      </c>
      <c r="B16" s="20">
        <f ca="1">SUM(C14:G14)/-B14</f>
        <v>2.9025375971550202</v>
      </c>
      <c r="C16" s="7"/>
      <c r="D16" s="7"/>
      <c r="E16" s="7"/>
      <c r="F16" s="7"/>
      <c r="G16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280B-D1D1-4E30-A7A7-3D8AE5671F29}">
  <sheetPr codeName="Sheet2"/>
  <dimension ref="A1:M1002"/>
  <sheetViews>
    <sheetView workbookViewId="0"/>
  </sheetViews>
  <sheetFormatPr defaultColWidth="17.7109375" defaultRowHeight="15" x14ac:dyDescent="0.25"/>
  <cols>
    <col min="2" max="2" width="17.7109375" customWidth="1"/>
  </cols>
  <sheetData>
    <row r="1" spans="1:13" x14ac:dyDescent="0.25">
      <c r="A1" s="4" t="s">
        <v>7</v>
      </c>
      <c r="B1" s="4" t="s">
        <v>8</v>
      </c>
      <c r="C1" s="4" t="s">
        <v>9</v>
      </c>
      <c r="D1" s="4" t="s">
        <v>10</v>
      </c>
      <c r="F1" s="1" t="s">
        <v>13</v>
      </c>
      <c r="G1" s="2" t="s">
        <v>5</v>
      </c>
      <c r="H1" s="2" t="s">
        <v>6</v>
      </c>
      <c r="I1" s="2" t="s">
        <v>15</v>
      </c>
      <c r="J1" s="2" t="s">
        <v>16</v>
      </c>
      <c r="K1" s="2" t="s">
        <v>8</v>
      </c>
      <c r="L1" s="2" t="s">
        <v>9</v>
      </c>
      <c r="M1" s="3" t="s">
        <v>10</v>
      </c>
    </row>
    <row r="2" spans="1:13" x14ac:dyDescent="0.25">
      <c r="A2" s="5">
        <v>500000</v>
      </c>
      <c r="B2" s="6">
        <v>0.03</v>
      </c>
      <c r="C2" s="6">
        <v>0.06</v>
      </c>
      <c r="D2" s="6">
        <v>0.05</v>
      </c>
      <c r="F2" s="21" t="s">
        <v>14</v>
      </c>
      <c r="G2" s="22">
        <f ca="1">'Macro Deal Sheet'!B15</f>
        <v>0.25926215375416084</v>
      </c>
      <c r="H2" s="23">
        <f ca="1">'Macro Deal Sheet'!B16</f>
        <v>2.9025375971550202</v>
      </c>
      <c r="I2" s="24">
        <f ca="1">SUM('Macro Deal Sheet'!B14:G14)</f>
        <v>6088120.3108960651</v>
      </c>
      <c r="J2" s="24">
        <f ca="1">B5</f>
        <v>516526.07018357387</v>
      </c>
      <c r="K2" s="22">
        <f ca="1">B6</f>
        <v>2.8009543697481654E-2</v>
      </c>
      <c r="L2" s="22">
        <f ca="1">B7</f>
        <v>5.7858876285568385E-2</v>
      </c>
      <c r="M2" s="25">
        <f ca="1">B8</f>
        <v>4.6529387660122996E-2</v>
      </c>
    </row>
    <row r="3" spans="1:13" x14ac:dyDescent="0.25">
      <c r="F3" s="26">
        <v>1</v>
      </c>
      <c r="G3" s="27">
        <v>0.1633767360139835</v>
      </c>
      <c r="H3" s="28">
        <v>2.0348524863311681</v>
      </c>
      <c r="I3" s="29">
        <v>3311527.96</v>
      </c>
      <c r="J3" s="29">
        <v>451414.16</v>
      </c>
      <c r="K3" s="27">
        <v>3.0194776917083395E-2</v>
      </c>
      <c r="L3" s="27">
        <v>6.3337954538968316E-2</v>
      </c>
      <c r="M3" s="30">
        <v>5.0201588814416345E-2</v>
      </c>
    </row>
    <row r="4" spans="1:13" x14ac:dyDescent="0.25">
      <c r="F4" s="26">
        <f>F3+1</f>
        <v>2</v>
      </c>
      <c r="G4" s="27">
        <v>0.23458109565025675</v>
      </c>
      <c r="H4" s="28">
        <v>2.6321946500840778</v>
      </c>
      <c r="I4" s="29">
        <v>5223022.88</v>
      </c>
      <c r="J4" s="29">
        <v>528463.93000000005</v>
      </c>
      <c r="K4" s="27">
        <v>3.4022415577849088E-2</v>
      </c>
      <c r="L4" s="27">
        <v>6.0406902948761491E-2</v>
      </c>
      <c r="M4" s="30">
        <v>5.2741221803240465E-2</v>
      </c>
    </row>
    <row r="5" spans="1:13" x14ac:dyDescent="0.25">
      <c r="A5" s="13" t="s">
        <v>0</v>
      </c>
      <c r="B5" s="16">
        <f ca="1">450000+(100000*RAND())</f>
        <v>516526.07018357387</v>
      </c>
      <c r="F5" s="26">
        <f t="shared" ref="F5:F68" si="0">F4+1</f>
        <v>3</v>
      </c>
      <c r="G5" s="27">
        <v>0.23461426069643077</v>
      </c>
      <c r="H5" s="28">
        <v>2.6362943534514529</v>
      </c>
      <c r="I5" s="29">
        <v>5236141.93</v>
      </c>
      <c r="J5" s="29">
        <v>520579.25</v>
      </c>
      <c r="K5" s="27">
        <v>3.0230030756443406E-2</v>
      </c>
      <c r="L5" s="27">
        <v>5.9181824202685959E-2</v>
      </c>
      <c r="M5" s="30">
        <v>5.0807120624640725E-2</v>
      </c>
    </row>
    <row r="6" spans="1:13" x14ac:dyDescent="0.25">
      <c r="A6" s="14" t="s">
        <v>8</v>
      </c>
      <c r="B6" s="17">
        <f ca="1">2.5%+(1%*RAND())</f>
        <v>2.8009543697481654E-2</v>
      </c>
      <c r="F6" s="26">
        <f t="shared" si="0"/>
        <v>4</v>
      </c>
      <c r="G6" s="27">
        <v>0.22887520613840318</v>
      </c>
      <c r="H6" s="28">
        <v>2.5675772968647199</v>
      </c>
      <c r="I6" s="29">
        <v>5016247.3499999996</v>
      </c>
      <c r="J6" s="29">
        <v>519235.49</v>
      </c>
      <c r="K6" s="27">
        <v>3.4044241324696162E-2</v>
      </c>
      <c r="L6" s="27">
        <v>5.704942588504739E-2</v>
      </c>
      <c r="M6" s="30">
        <v>5.2888803672266387E-2</v>
      </c>
    </row>
    <row r="7" spans="1:13" x14ac:dyDescent="0.25">
      <c r="A7" s="14" t="s">
        <v>9</v>
      </c>
      <c r="B7" s="17">
        <f ca="1">_xlfn.NORM.INV(RAND(),6%,0.25%)</f>
        <v>5.7858876285568385E-2</v>
      </c>
      <c r="F7" s="26">
        <f t="shared" si="0"/>
        <v>5</v>
      </c>
      <c r="G7" s="27">
        <v>0.23396787361835325</v>
      </c>
      <c r="H7" s="28">
        <v>2.6147417306283813</v>
      </c>
      <c r="I7" s="29">
        <v>5167173.54</v>
      </c>
      <c r="J7" s="29">
        <v>530371.93000000005</v>
      </c>
      <c r="K7" s="27">
        <v>3.2438864109035265E-2</v>
      </c>
      <c r="L7" s="27">
        <v>5.8153060780393707E-2</v>
      </c>
      <c r="M7" s="30">
        <v>5.3025312250093291E-2</v>
      </c>
    </row>
    <row r="8" spans="1:13" x14ac:dyDescent="0.25">
      <c r="A8" s="15" t="s">
        <v>10</v>
      </c>
      <c r="B8" s="18">
        <f ca="1">_xlfn.NORM.INV(RAND(),5%,0.25%)</f>
        <v>4.6529387660122996E-2</v>
      </c>
      <c r="F8" s="26">
        <f t="shared" si="0"/>
        <v>6</v>
      </c>
      <c r="G8" s="27">
        <v>0.19954099214320808</v>
      </c>
      <c r="H8" s="28">
        <v>2.3318171438802735</v>
      </c>
      <c r="I8" s="29">
        <v>4261814.8600000003</v>
      </c>
      <c r="J8" s="29">
        <v>480513.72</v>
      </c>
      <c r="K8" s="27">
        <v>3.3821188323676282E-2</v>
      </c>
      <c r="L8" s="27">
        <v>6.1670514768987619E-2</v>
      </c>
      <c r="M8" s="30">
        <v>5.0796269839152877E-2</v>
      </c>
    </row>
    <row r="9" spans="1:13" x14ac:dyDescent="0.25">
      <c r="F9" s="26">
        <f t="shared" si="0"/>
        <v>7</v>
      </c>
      <c r="G9" s="27">
        <v>0.1881684392188725</v>
      </c>
      <c r="H9" s="28">
        <v>2.2242836949652207</v>
      </c>
      <c r="I9" s="29">
        <v>3917707.82</v>
      </c>
      <c r="J9" s="29">
        <v>465319.28</v>
      </c>
      <c r="K9" s="27">
        <v>2.8332629096503505E-2</v>
      </c>
      <c r="L9" s="27">
        <v>5.7259045138470022E-2</v>
      </c>
      <c r="M9" s="30">
        <v>4.940860494146028E-2</v>
      </c>
    </row>
    <row r="10" spans="1:13" x14ac:dyDescent="0.25">
      <c r="B10" s="11"/>
      <c r="F10" s="26">
        <f t="shared" si="0"/>
        <v>8</v>
      </c>
      <c r="G10" s="27">
        <v>0.26957958313660169</v>
      </c>
      <c r="H10" s="28">
        <v>2.9899250546912097</v>
      </c>
      <c r="I10" s="29">
        <v>6367760.1799999997</v>
      </c>
      <c r="J10" s="29">
        <v>546055.84</v>
      </c>
      <c r="K10" s="27">
        <v>3.3929991025653861E-2</v>
      </c>
      <c r="L10" s="27">
        <v>5.8862806588651062E-2</v>
      </c>
      <c r="M10" s="30">
        <v>5.0176666514265472E-2</v>
      </c>
    </row>
    <row r="11" spans="1:13" x14ac:dyDescent="0.25">
      <c r="F11" s="26">
        <f t="shared" si="0"/>
        <v>9</v>
      </c>
      <c r="G11" s="27">
        <v>0.18651764709956908</v>
      </c>
      <c r="H11" s="28">
        <v>2.2020858967644368</v>
      </c>
      <c r="I11" s="29">
        <v>3846674.87</v>
      </c>
      <c r="J11" s="29">
        <v>485822.92</v>
      </c>
      <c r="K11" s="27">
        <v>3.0781962337065323E-2</v>
      </c>
      <c r="L11" s="27">
        <v>5.9713987175841761E-2</v>
      </c>
      <c r="M11" s="30">
        <v>5.2853207882191673E-2</v>
      </c>
    </row>
    <row r="12" spans="1:13" x14ac:dyDescent="0.25">
      <c r="F12" s="26">
        <f t="shared" si="0"/>
        <v>10</v>
      </c>
      <c r="G12" s="27">
        <v>0.28331922878352556</v>
      </c>
      <c r="H12" s="28">
        <v>3.1786963152617718</v>
      </c>
      <c r="I12" s="29">
        <v>6971828.21</v>
      </c>
      <c r="J12" s="29">
        <v>536960.13</v>
      </c>
      <c r="K12" s="27">
        <v>2.6982332628448027E-2</v>
      </c>
      <c r="L12" s="27">
        <v>6.0903931207770219E-2</v>
      </c>
      <c r="M12" s="30">
        <v>4.5104718770186472E-2</v>
      </c>
    </row>
    <row r="13" spans="1:13" x14ac:dyDescent="0.25">
      <c r="F13" s="26">
        <f t="shared" si="0"/>
        <v>11</v>
      </c>
      <c r="G13" s="27">
        <v>0.19778348959823711</v>
      </c>
      <c r="H13" s="28">
        <v>2.3003476482102601</v>
      </c>
      <c r="I13" s="29">
        <v>4161112.47</v>
      </c>
      <c r="J13" s="29">
        <v>503928.58</v>
      </c>
      <c r="K13" s="27">
        <v>2.821631381437199E-2</v>
      </c>
      <c r="L13" s="27">
        <v>6.2024049468533037E-2</v>
      </c>
      <c r="M13" s="30">
        <v>5.2727759312442654E-2</v>
      </c>
    </row>
    <row r="14" spans="1:13" x14ac:dyDescent="0.25">
      <c r="F14" s="26">
        <f t="shared" si="0"/>
        <v>12</v>
      </c>
      <c r="G14" s="27">
        <v>0.25312165839052558</v>
      </c>
      <c r="H14" s="28">
        <v>2.8399732476165478</v>
      </c>
      <c r="I14" s="29">
        <v>5887914.3899999997</v>
      </c>
      <c r="J14" s="29">
        <v>528081.63</v>
      </c>
      <c r="K14" s="27">
        <v>2.8557825718050843E-2</v>
      </c>
      <c r="L14" s="27">
        <v>6.1633420442053277E-2</v>
      </c>
      <c r="M14" s="30">
        <v>4.8356677243057283E-2</v>
      </c>
    </row>
    <row r="15" spans="1:13" x14ac:dyDescent="0.25">
      <c r="F15" s="26">
        <f t="shared" si="0"/>
        <v>13</v>
      </c>
      <c r="G15" s="27">
        <v>0.21701145338576633</v>
      </c>
      <c r="H15" s="28">
        <v>2.5119970121775097</v>
      </c>
      <c r="I15" s="29">
        <v>4838390.4400000004</v>
      </c>
      <c r="J15" s="29">
        <v>470287.8</v>
      </c>
      <c r="K15" s="27">
        <v>3.1114528594092743E-2</v>
      </c>
      <c r="L15" s="27">
        <v>6.1713159563845044E-2</v>
      </c>
      <c r="M15" s="30">
        <v>4.6385983740377001E-2</v>
      </c>
    </row>
    <row r="16" spans="1:13" x14ac:dyDescent="0.25">
      <c r="F16" s="26">
        <f t="shared" si="0"/>
        <v>14</v>
      </c>
      <c r="G16" s="27">
        <v>0.21831932984632307</v>
      </c>
      <c r="H16" s="28">
        <v>2.4950578022135472</v>
      </c>
      <c r="I16" s="29">
        <v>4784184.97</v>
      </c>
      <c r="J16" s="29">
        <v>504257.72</v>
      </c>
      <c r="K16" s="27">
        <v>3.2849310607524308E-2</v>
      </c>
      <c r="L16" s="27">
        <v>6.1748969572113323E-2</v>
      </c>
      <c r="M16" s="30">
        <v>5.1211245588574858E-2</v>
      </c>
    </row>
    <row r="17" spans="6:13" x14ac:dyDescent="0.25">
      <c r="F17" s="26">
        <f t="shared" si="0"/>
        <v>15</v>
      </c>
      <c r="G17" s="27">
        <v>0.19685929695867821</v>
      </c>
      <c r="H17" s="28">
        <v>2.3125217996518086</v>
      </c>
      <c r="I17" s="29">
        <v>4200069.76</v>
      </c>
      <c r="J17" s="29">
        <v>461807.12</v>
      </c>
      <c r="K17" s="27">
        <v>3.1664559880974871E-2</v>
      </c>
      <c r="L17" s="27">
        <v>5.9105524728838246E-2</v>
      </c>
      <c r="M17" s="30">
        <v>4.8366222922860802E-2</v>
      </c>
    </row>
    <row r="18" spans="6:13" x14ac:dyDescent="0.25">
      <c r="F18" s="26">
        <f t="shared" si="0"/>
        <v>16</v>
      </c>
      <c r="G18" s="27">
        <v>0.20927229793580371</v>
      </c>
      <c r="H18" s="28">
        <v>2.4345148863214812</v>
      </c>
      <c r="I18" s="29">
        <v>4590447.6399999997</v>
      </c>
      <c r="J18" s="29">
        <v>468368.68</v>
      </c>
      <c r="K18" s="27">
        <v>3.1164305288460196E-2</v>
      </c>
      <c r="L18" s="27">
        <v>6.1199095433830508E-2</v>
      </c>
      <c r="M18" s="30">
        <v>4.7207829199826162E-2</v>
      </c>
    </row>
    <row r="19" spans="6:13" x14ac:dyDescent="0.25">
      <c r="F19" s="26">
        <f t="shared" si="0"/>
        <v>17</v>
      </c>
      <c r="G19" s="27">
        <v>0.25889711540885485</v>
      </c>
      <c r="H19" s="28">
        <v>2.921477020881198</v>
      </c>
      <c r="I19" s="29">
        <v>6148726.4699999997</v>
      </c>
      <c r="J19" s="29">
        <v>525970.05000000005</v>
      </c>
      <c r="K19" s="27">
        <v>2.8074857538464955E-2</v>
      </c>
      <c r="L19" s="27">
        <v>6.447060645677645E-2</v>
      </c>
      <c r="M19" s="30">
        <v>4.6775000066858939E-2</v>
      </c>
    </row>
    <row r="20" spans="6:13" x14ac:dyDescent="0.25">
      <c r="F20" s="26">
        <f t="shared" si="0"/>
        <v>18</v>
      </c>
      <c r="G20" s="27">
        <v>0.16890184764912064</v>
      </c>
      <c r="H20" s="28">
        <v>2.079203510274573</v>
      </c>
      <c r="I20" s="29">
        <v>3453451.23</v>
      </c>
      <c r="J20" s="29">
        <v>471312.33</v>
      </c>
      <c r="K20" s="27">
        <v>2.5423987789231665E-2</v>
      </c>
      <c r="L20" s="27">
        <v>6.6172501048477342E-2</v>
      </c>
      <c r="M20" s="30">
        <v>5.059122002076074E-2</v>
      </c>
    </row>
    <row r="21" spans="6:13" x14ac:dyDescent="0.25">
      <c r="F21" s="26">
        <f t="shared" si="0"/>
        <v>19</v>
      </c>
      <c r="G21" s="27">
        <v>0.2593604406158101</v>
      </c>
      <c r="H21" s="28">
        <v>2.8952820087837474</v>
      </c>
      <c r="I21" s="29">
        <v>6064902.4299999997</v>
      </c>
      <c r="J21" s="29">
        <v>538987.63</v>
      </c>
      <c r="K21" s="27">
        <v>2.8214107025218187E-2</v>
      </c>
      <c r="L21" s="27">
        <v>6.101461611363921E-2</v>
      </c>
      <c r="M21" s="30">
        <v>4.8859554931952695E-2</v>
      </c>
    </row>
    <row r="22" spans="6:13" x14ac:dyDescent="0.25">
      <c r="F22" s="26">
        <f t="shared" si="0"/>
        <v>20</v>
      </c>
      <c r="G22" s="27">
        <v>0.21252517936297832</v>
      </c>
      <c r="H22" s="28">
        <v>2.438959856186067</v>
      </c>
      <c r="I22" s="29">
        <v>4604671.54</v>
      </c>
      <c r="J22" s="29">
        <v>505889.69</v>
      </c>
      <c r="K22" s="27">
        <v>2.7228805495603497E-2</v>
      </c>
      <c r="L22" s="27">
        <v>6.1827899812632807E-2</v>
      </c>
      <c r="M22" s="30">
        <v>5.0677960228625488E-2</v>
      </c>
    </row>
    <row r="23" spans="6:13" x14ac:dyDescent="0.25">
      <c r="F23" s="26">
        <f t="shared" si="0"/>
        <v>21</v>
      </c>
      <c r="G23" s="27">
        <v>0.25926622558906143</v>
      </c>
      <c r="H23" s="28">
        <v>2.9042865438378014</v>
      </c>
      <c r="I23" s="29">
        <v>6093716.9400000004</v>
      </c>
      <c r="J23" s="29">
        <v>522068.49</v>
      </c>
      <c r="K23" s="27">
        <v>3.0992132957148887E-2</v>
      </c>
      <c r="L23" s="27">
        <v>5.9673124224231981E-2</v>
      </c>
      <c r="M23" s="30">
        <v>4.7702429920797144E-2</v>
      </c>
    </row>
    <row r="24" spans="6:13" x14ac:dyDescent="0.25">
      <c r="F24" s="26">
        <f t="shared" si="0"/>
        <v>22</v>
      </c>
      <c r="G24" s="27">
        <v>0.24304850275328627</v>
      </c>
      <c r="H24" s="28">
        <v>2.7413887367918592</v>
      </c>
      <c r="I24" s="29">
        <v>5572443.96</v>
      </c>
      <c r="J24" s="29">
        <v>513431.03</v>
      </c>
      <c r="K24" s="27">
        <v>2.6936481301356067E-2</v>
      </c>
      <c r="L24" s="27">
        <v>6.0792368177175538E-2</v>
      </c>
      <c r="M24" s="30">
        <v>4.7589454462946962E-2</v>
      </c>
    </row>
    <row r="25" spans="6:13" x14ac:dyDescent="0.25">
      <c r="F25" s="26">
        <f t="shared" si="0"/>
        <v>23</v>
      </c>
      <c r="G25" s="27">
        <v>0.22591852503384269</v>
      </c>
      <c r="H25" s="28">
        <v>2.5908596738827034</v>
      </c>
      <c r="I25" s="29">
        <v>5090750.96</v>
      </c>
      <c r="J25" s="29">
        <v>486200.53</v>
      </c>
      <c r="K25" s="27">
        <v>2.8621427096885279E-2</v>
      </c>
      <c r="L25" s="27">
        <v>6.196956065611036E-2</v>
      </c>
      <c r="M25" s="30">
        <v>4.6641636697038219E-2</v>
      </c>
    </row>
    <row r="26" spans="6:13" x14ac:dyDescent="0.25">
      <c r="F26" s="26">
        <f t="shared" si="0"/>
        <v>24</v>
      </c>
      <c r="G26" s="27">
        <v>0.20559875926140614</v>
      </c>
      <c r="H26" s="28">
        <v>2.3885333030341283</v>
      </c>
      <c r="I26" s="29">
        <v>4443306.57</v>
      </c>
      <c r="J26" s="29">
        <v>472520.14</v>
      </c>
      <c r="K26" s="27">
        <v>3.2279708567311917E-2</v>
      </c>
      <c r="L26" s="27">
        <v>5.9517213832503642E-2</v>
      </c>
      <c r="M26" s="30">
        <v>4.8792231469045586E-2</v>
      </c>
    </row>
    <row r="27" spans="6:13" x14ac:dyDescent="0.25">
      <c r="F27" s="26">
        <f t="shared" si="0"/>
        <v>25</v>
      </c>
      <c r="G27" s="27">
        <v>0.19913628509336045</v>
      </c>
      <c r="H27" s="28">
        <v>2.3179402602303063</v>
      </c>
      <c r="I27" s="29">
        <v>4217408.83</v>
      </c>
      <c r="J27" s="29">
        <v>475400.4</v>
      </c>
      <c r="K27" s="27">
        <v>2.8623207941811613E-2</v>
      </c>
      <c r="L27" s="27">
        <v>5.7332404340183385E-2</v>
      </c>
      <c r="M27" s="30">
        <v>4.9424709015176198E-2</v>
      </c>
    </row>
    <row r="28" spans="6:13" x14ac:dyDescent="0.25">
      <c r="F28" s="26">
        <f t="shared" si="0"/>
        <v>26</v>
      </c>
      <c r="G28" s="27">
        <v>0.21657909919384832</v>
      </c>
      <c r="H28" s="28">
        <v>2.4961694175296101</v>
      </c>
      <c r="I28" s="29">
        <v>4787742.1399999997</v>
      </c>
      <c r="J28" s="29">
        <v>480936.88</v>
      </c>
      <c r="K28" s="27">
        <v>3.4062565512657503E-2</v>
      </c>
      <c r="L28" s="27">
        <v>6.1423185895987192E-2</v>
      </c>
      <c r="M28" s="30">
        <v>4.8651070241177888E-2</v>
      </c>
    </row>
    <row r="29" spans="6:13" x14ac:dyDescent="0.25">
      <c r="F29" s="26">
        <f t="shared" si="0"/>
        <v>27</v>
      </c>
      <c r="G29" s="27">
        <v>0.24068359036302445</v>
      </c>
      <c r="H29" s="28">
        <v>2.6829476013531157</v>
      </c>
      <c r="I29" s="29">
        <v>5385432.3200000003</v>
      </c>
      <c r="J29" s="29">
        <v>544817.55000000005</v>
      </c>
      <c r="K29" s="27">
        <v>2.7863864717182784E-2</v>
      </c>
      <c r="L29" s="27">
        <v>6.0386902085800595E-2</v>
      </c>
      <c r="M29" s="30">
        <v>5.2287326628669265E-2</v>
      </c>
    </row>
    <row r="30" spans="6:13" x14ac:dyDescent="0.25">
      <c r="F30" s="26">
        <f t="shared" si="0"/>
        <v>28</v>
      </c>
      <c r="G30" s="27">
        <v>0.2466656139004344</v>
      </c>
      <c r="H30" s="28">
        <v>2.7936852509349301</v>
      </c>
      <c r="I30" s="29">
        <v>5739792.7999999998</v>
      </c>
      <c r="J30" s="29">
        <v>491143.69</v>
      </c>
      <c r="K30" s="27">
        <v>3.1411564121180298E-2</v>
      </c>
      <c r="L30" s="27">
        <v>5.920843060515469E-2</v>
      </c>
      <c r="M30" s="30">
        <v>4.5694874131498274E-2</v>
      </c>
    </row>
    <row r="31" spans="6:13" x14ac:dyDescent="0.25">
      <c r="F31" s="26">
        <f t="shared" si="0"/>
        <v>29</v>
      </c>
      <c r="G31" s="27">
        <v>0.25869203624538861</v>
      </c>
      <c r="H31" s="28">
        <v>2.9043151860810288</v>
      </c>
      <c r="I31" s="29">
        <v>6093808.5999999996</v>
      </c>
      <c r="J31" s="29">
        <v>507167.28</v>
      </c>
      <c r="K31" s="27">
        <v>2.9219976234227282E-2</v>
      </c>
      <c r="L31" s="27">
        <v>5.7611884906735952E-2</v>
      </c>
      <c r="M31" s="30">
        <v>4.5802299146333811E-2</v>
      </c>
    </row>
    <row r="32" spans="6:13" x14ac:dyDescent="0.25">
      <c r="F32" s="26">
        <f t="shared" si="0"/>
        <v>30</v>
      </c>
      <c r="G32" s="27">
        <v>0.16799572159044507</v>
      </c>
      <c r="H32" s="28">
        <v>2.0660701765862606</v>
      </c>
      <c r="I32" s="29">
        <v>3411424.57</v>
      </c>
      <c r="J32" s="29">
        <v>464365.8</v>
      </c>
      <c r="K32" s="27">
        <v>2.8209342744065207E-2</v>
      </c>
      <c r="L32" s="27">
        <v>6.3156544736359052E-2</v>
      </c>
      <c r="M32" s="30">
        <v>5.096780745809755E-2</v>
      </c>
    </row>
    <row r="33" spans="6:13" x14ac:dyDescent="0.25">
      <c r="F33" s="26">
        <f t="shared" si="0"/>
        <v>31</v>
      </c>
      <c r="G33" s="27">
        <v>0.26290447656069471</v>
      </c>
      <c r="H33" s="28">
        <v>2.9412242838497202</v>
      </c>
      <c r="I33" s="29">
        <v>6211917.71</v>
      </c>
      <c r="J33" s="29">
        <v>549831.13</v>
      </c>
      <c r="K33" s="27">
        <v>3.0015070955345356E-2</v>
      </c>
      <c r="L33" s="27">
        <v>6.4644782354544669E-2</v>
      </c>
      <c r="M33" s="30">
        <v>4.9629621510175879E-2</v>
      </c>
    </row>
    <row r="34" spans="6:13" x14ac:dyDescent="0.25">
      <c r="F34" s="26">
        <f t="shared" si="0"/>
        <v>32</v>
      </c>
      <c r="G34" s="27">
        <v>0.18467586521783175</v>
      </c>
      <c r="H34" s="28">
        <v>2.2083402458551129</v>
      </c>
      <c r="I34" s="29">
        <v>3866688.79</v>
      </c>
      <c r="J34" s="29">
        <v>460017.13</v>
      </c>
      <c r="K34" s="27">
        <v>2.9562999745400713E-2</v>
      </c>
      <c r="L34" s="27">
        <v>6.0893900154481248E-2</v>
      </c>
      <c r="M34" s="30">
        <v>4.8875504376034197E-2</v>
      </c>
    </row>
    <row r="35" spans="6:13" x14ac:dyDescent="0.25">
      <c r="F35" s="26">
        <f t="shared" si="0"/>
        <v>33</v>
      </c>
      <c r="G35" s="27">
        <v>0.19340399342343106</v>
      </c>
      <c r="H35" s="28">
        <v>2.2794001584511885</v>
      </c>
      <c r="I35" s="29">
        <v>4094080.51</v>
      </c>
      <c r="J35" s="29">
        <v>488964.61</v>
      </c>
      <c r="K35" s="27">
        <v>3.4044298005993866E-2</v>
      </c>
      <c r="L35" s="27">
        <v>6.4911562824098532E-2</v>
      </c>
      <c r="M35" s="30">
        <v>5.2384704859381279E-2</v>
      </c>
    </row>
    <row r="36" spans="6:13" x14ac:dyDescent="0.25">
      <c r="F36" s="26">
        <f t="shared" si="0"/>
        <v>34</v>
      </c>
      <c r="G36" s="27">
        <v>0.12768316511823707</v>
      </c>
      <c r="H36" s="28">
        <v>1.743907933189548</v>
      </c>
      <c r="I36" s="29">
        <v>2380505.39</v>
      </c>
      <c r="J36" s="29">
        <v>456037.79</v>
      </c>
      <c r="K36" s="27">
        <v>2.5987869563072981E-2</v>
      </c>
      <c r="L36" s="27">
        <v>6.0714762159749802E-2</v>
      </c>
      <c r="M36" s="30">
        <v>5.4945430579943853E-2</v>
      </c>
    </row>
    <row r="37" spans="6:13" x14ac:dyDescent="0.25">
      <c r="F37" s="26">
        <f t="shared" si="0"/>
        <v>35</v>
      </c>
      <c r="G37" s="27">
        <v>0.25566570637348573</v>
      </c>
      <c r="H37" s="28">
        <v>2.8406342858301636</v>
      </c>
      <c r="I37" s="29">
        <v>5890029.71</v>
      </c>
      <c r="J37" s="29">
        <v>546718.97</v>
      </c>
      <c r="K37" s="27">
        <v>2.8851478292689553E-2</v>
      </c>
      <c r="L37" s="27">
        <v>6.0045784196648397E-2</v>
      </c>
      <c r="M37" s="30">
        <v>5.0684537929233005E-2</v>
      </c>
    </row>
    <row r="38" spans="6:13" x14ac:dyDescent="0.25">
      <c r="F38" s="26">
        <f t="shared" si="0"/>
        <v>36</v>
      </c>
      <c r="G38" s="27">
        <v>0.21526128711604064</v>
      </c>
      <c r="H38" s="28">
        <v>2.462402560585689</v>
      </c>
      <c r="I38" s="29">
        <v>4679688.1900000004</v>
      </c>
      <c r="J38" s="29">
        <v>500355.58</v>
      </c>
      <c r="K38" s="27">
        <v>3.0172756725026315E-2</v>
      </c>
      <c r="L38" s="27">
        <v>6.0071440975332395E-2</v>
      </c>
      <c r="M38" s="30">
        <v>5.0639773489332629E-2</v>
      </c>
    </row>
    <row r="39" spans="6:13" x14ac:dyDescent="0.25">
      <c r="F39" s="26">
        <f t="shared" si="0"/>
        <v>37</v>
      </c>
      <c r="G39" s="27">
        <v>0.27885619670558626</v>
      </c>
      <c r="H39" s="28">
        <v>3.0786778910511128</v>
      </c>
      <c r="I39" s="29">
        <v>6651769.25</v>
      </c>
      <c r="J39" s="29">
        <v>547013.89</v>
      </c>
      <c r="K39" s="27">
        <v>2.7057642802249596E-2</v>
      </c>
      <c r="L39" s="27">
        <v>5.4734193620755288E-2</v>
      </c>
      <c r="M39" s="30">
        <v>4.7799433084625836E-2</v>
      </c>
    </row>
    <row r="40" spans="6:13" x14ac:dyDescent="0.25">
      <c r="F40" s="26">
        <f t="shared" si="0"/>
        <v>38</v>
      </c>
      <c r="G40" s="27">
        <v>0.24479698609782852</v>
      </c>
      <c r="H40" s="28">
        <v>2.7445639328148506</v>
      </c>
      <c r="I40" s="29">
        <v>5582604.5899999999</v>
      </c>
      <c r="J40" s="29">
        <v>521520.54</v>
      </c>
      <c r="K40" s="27">
        <v>2.898514331763961E-2</v>
      </c>
      <c r="L40" s="27">
        <v>5.9360831858257947E-2</v>
      </c>
      <c r="M40" s="30">
        <v>4.9135088545353658E-2</v>
      </c>
    </row>
    <row r="41" spans="6:13" x14ac:dyDescent="0.25">
      <c r="F41" s="26">
        <f t="shared" si="0"/>
        <v>39</v>
      </c>
      <c r="G41" s="27">
        <v>0.21065791809224588</v>
      </c>
      <c r="H41" s="28">
        <v>2.4052248436753483</v>
      </c>
      <c r="I41" s="29">
        <v>4496719.5</v>
      </c>
      <c r="J41" s="29">
        <v>488535.58</v>
      </c>
      <c r="K41" s="27">
        <v>3.2624527831571243E-2</v>
      </c>
      <c r="L41" s="27">
        <v>5.4644905132919044E-2</v>
      </c>
      <c r="M41" s="30">
        <v>5.1210300867705165E-2</v>
      </c>
    </row>
    <row r="42" spans="6:13" x14ac:dyDescent="0.25">
      <c r="F42" s="26">
        <f t="shared" si="0"/>
        <v>40</v>
      </c>
      <c r="G42" s="27">
        <v>0.17917222337967997</v>
      </c>
      <c r="H42" s="28">
        <v>2.1518249655824246</v>
      </c>
      <c r="I42" s="29">
        <v>3685839.89</v>
      </c>
      <c r="J42" s="29">
        <v>468502.92</v>
      </c>
      <c r="K42" s="27">
        <v>3.0005276998177607E-2</v>
      </c>
      <c r="L42" s="27">
        <v>6.0516313829077774E-2</v>
      </c>
      <c r="M42" s="30">
        <v>5.0994682973001249E-2</v>
      </c>
    </row>
    <row r="43" spans="6:13" x14ac:dyDescent="0.25">
      <c r="F43" s="26">
        <f t="shared" si="0"/>
        <v>41</v>
      </c>
      <c r="G43" s="27">
        <v>0.27250396438857116</v>
      </c>
      <c r="H43" s="28">
        <v>3.0624101606302103</v>
      </c>
      <c r="I43" s="29">
        <v>6599712.5099999998</v>
      </c>
      <c r="J43" s="29">
        <v>529873.11</v>
      </c>
      <c r="K43" s="27">
        <v>3.2760121833672544E-2</v>
      </c>
      <c r="L43" s="27">
        <v>6.2462733722877854E-2</v>
      </c>
      <c r="M43" s="30">
        <v>4.6913244912122093E-2</v>
      </c>
    </row>
    <row r="44" spans="6:13" x14ac:dyDescent="0.25">
      <c r="F44" s="26">
        <f t="shared" si="0"/>
        <v>42</v>
      </c>
      <c r="G44" s="27">
        <v>0.20162827828423535</v>
      </c>
      <c r="H44" s="28">
        <v>2.3388581224933143</v>
      </c>
      <c r="I44" s="29">
        <v>4284345.99</v>
      </c>
      <c r="J44" s="29">
        <v>482323.33</v>
      </c>
      <c r="K44" s="27">
        <v>2.9808621065130263E-2</v>
      </c>
      <c r="L44" s="27">
        <v>5.823651390409857E-2</v>
      </c>
      <c r="M44" s="30">
        <v>5.0225815388587072E-2</v>
      </c>
    </row>
    <row r="45" spans="6:13" x14ac:dyDescent="0.25">
      <c r="F45" s="26">
        <f t="shared" si="0"/>
        <v>43</v>
      </c>
      <c r="G45" s="27">
        <v>0.22009231877437152</v>
      </c>
      <c r="H45" s="28">
        <v>2.5113362097170473</v>
      </c>
      <c r="I45" s="29">
        <v>4836275.87</v>
      </c>
      <c r="J45" s="29">
        <v>491224.17</v>
      </c>
      <c r="K45" s="27">
        <v>3.4158132314942462E-2</v>
      </c>
      <c r="L45" s="27">
        <v>5.8723589406860996E-2</v>
      </c>
      <c r="M45" s="30">
        <v>5.0022073627487375E-2</v>
      </c>
    </row>
    <row r="46" spans="6:13" x14ac:dyDescent="0.25">
      <c r="F46" s="26">
        <f t="shared" si="0"/>
        <v>44</v>
      </c>
      <c r="G46" s="27">
        <v>0.20377099041691182</v>
      </c>
      <c r="H46" s="28">
        <v>2.3480894176567841</v>
      </c>
      <c r="I46" s="29">
        <v>4313886.1399999997</v>
      </c>
      <c r="J46" s="29">
        <v>517091.5</v>
      </c>
      <c r="K46" s="27">
        <v>3.406874522425811E-2</v>
      </c>
      <c r="L46" s="27">
        <v>6.3148760040269411E-2</v>
      </c>
      <c r="M46" s="30">
        <v>5.5270258417770148E-2</v>
      </c>
    </row>
    <row r="47" spans="6:13" x14ac:dyDescent="0.25">
      <c r="F47" s="26">
        <f t="shared" si="0"/>
        <v>45</v>
      </c>
      <c r="G47" s="27">
        <v>0.20863124465649596</v>
      </c>
      <c r="H47" s="28">
        <v>2.4103884485312732</v>
      </c>
      <c r="I47" s="29">
        <v>4513243.04</v>
      </c>
      <c r="J47" s="29">
        <v>484997.78</v>
      </c>
      <c r="K47" s="27">
        <v>2.7009838845925623E-2</v>
      </c>
      <c r="L47" s="27">
        <v>5.9745065469140352E-2</v>
      </c>
      <c r="M47" s="30">
        <v>4.866115226952003E-2</v>
      </c>
    </row>
    <row r="48" spans="6:13" x14ac:dyDescent="0.25">
      <c r="F48" s="26">
        <f t="shared" si="0"/>
        <v>46</v>
      </c>
      <c r="G48" s="27">
        <v>0.1732884009785649</v>
      </c>
      <c r="H48" s="28">
        <v>2.1096534298084242</v>
      </c>
      <c r="I48" s="29">
        <v>3550890.98</v>
      </c>
      <c r="J48" s="29">
        <v>454507.28</v>
      </c>
      <c r="K48" s="27">
        <v>2.6699658031306008E-2</v>
      </c>
      <c r="L48" s="27">
        <v>6.0215853393462256E-2</v>
      </c>
      <c r="M48" s="30">
        <v>4.8921205602521368E-2</v>
      </c>
    </row>
    <row r="49" spans="6:13" x14ac:dyDescent="0.25">
      <c r="F49" s="26">
        <f t="shared" si="0"/>
        <v>47</v>
      </c>
      <c r="G49" s="27">
        <v>0.23411534185108374</v>
      </c>
      <c r="H49" s="28">
        <v>2.6091650555843331</v>
      </c>
      <c r="I49" s="29">
        <v>5149328.18</v>
      </c>
      <c r="J49" s="29">
        <v>542884.26</v>
      </c>
      <c r="K49" s="27">
        <v>3.1919130132529325E-2</v>
      </c>
      <c r="L49" s="27">
        <v>5.9182023904104222E-2</v>
      </c>
      <c r="M49" s="30">
        <v>5.4403602902091966E-2</v>
      </c>
    </row>
    <row r="50" spans="6:13" x14ac:dyDescent="0.25">
      <c r="F50" s="26">
        <f t="shared" si="0"/>
        <v>48</v>
      </c>
      <c r="G50" s="27">
        <v>0.23814349188609807</v>
      </c>
      <c r="H50" s="28">
        <v>2.6965579298301101</v>
      </c>
      <c r="I50" s="29">
        <v>5428985.3799999999</v>
      </c>
      <c r="J50" s="29">
        <v>519706.41</v>
      </c>
      <c r="K50" s="27">
        <v>3.0656498493745819E-2</v>
      </c>
      <c r="L50" s="27">
        <v>6.4187065216134001E-2</v>
      </c>
      <c r="M50" s="30">
        <v>4.9514337539900741E-2</v>
      </c>
    </row>
    <row r="51" spans="6:13" x14ac:dyDescent="0.25">
      <c r="F51" s="26">
        <f t="shared" si="0"/>
        <v>49</v>
      </c>
      <c r="G51" s="27">
        <v>0.27714201881916511</v>
      </c>
      <c r="H51" s="28">
        <v>3.1182088819661247</v>
      </c>
      <c r="I51" s="29">
        <v>6778268.4199999999</v>
      </c>
      <c r="J51" s="29">
        <v>518078.93</v>
      </c>
      <c r="K51" s="27">
        <v>3.2675473882355012E-2</v>
      </c>
      <c r="L51" s="27">
        <v>6.0008848744450269E-2</v>
      </c>
      <c r="M51" s="30">
        <v>4.5226223152519444E-2</v>
      </c>
    </row>
    <row r="52" spans="6:13" x14ac:dyDescent="0.25">
      <c r="F52" s="26">
        <f t="shared" si="0"/>
        <v>50</v>
      </c>
      <c r="G52" s="27">
        <v>0.26768471752301504</v>
      </c>
      <c r="H52" s="28">
        <v>3.0195621158114507</v>
      </c>
      <c r="I52" s="29">
        <v>6462598.7699999996</v>
      </c>
      <c r="J52" s="29">
        <v>513608.42</v>
      </c>
      <c r="K52" s="27">
        <v>3.0839787158271292E-2</v>
      </c>
      <c r="L52" s="27">
        <v>6.1418052242745408E-2</v>
      </c>
      <c r="M52" s="30">
        <v>4.5273275132313023E-2</v>
      </c>
    </row>
    <row r="53" spans="6:13" x14ac:dyDescent="0.25">
      <c r="F53" s="26">
        <f t="shared" si="0"/>
        <v>51</v>
      </c>
      <c r="G53" s="27">
        <v>0.26622054143352392</v>
      </c>
      <c r="H53" s="28">
        <v>2.9891849692725456</v>
      </c>
      <c r="I53" s="29">
        <v>6365391.9000000004</v>
      </c>
      <c r="J53" s="29">
        <v>535536.22</v>
      </c>
      <c r="K53" s="27">
        <v>2.5355313302893829E-2</v>
      </c>
      <c r="L53" s="27">
        <v>6.3014917207488447E-2</v>
      </c>
      <c r="M53" s="30">
        <v>4.6471978060528399E-2</v>
      </c>
    </row>
    <row r="54" spans="6:13" x14ac:dyDescent="0.25">
      <c r="F54" s="26">
        <f t="shared" si="0"/>
        <v>52</v>
      </c>
      <c r="G54" s="27">
        <v>0.20855648579531394</v>
      </c>
      <c r="H54" s="28">
        <v>2.3911041315285564</v>
      </c>
      <c r="I54" s="29">
        <v>4451533.22</v>
      </c>
      <c r="J54" s="29">
        <v>501269.79</v>
      </c>
      <c r="K54" s="27">
        <v>2.5789845182858814E-2</v>
      </c>
      <c r="L54" s="27">
        <v>5.8282435732858504E-2</v>
      </c>
      <c r="M54" s="30">
        <v>5.0781695852450147E-2</v>
      </c>
    </row>
    <row r="55" spans="6:13" x14ac:dyDescent="0.25">
      <c r="F55" s="26">
        <f t="shared" si="0"/>
        <v>53</v>
      </c>
      <c r="G55" s="27">
        <v>0.18575208927903963</v>
      </c>
      <c r="H55" s="28">
        <v>2.2010917497613565</v>
      </c>
      <c r="I55" s="29">
        <v>3843493.6</v>
      </c>
      <c r="J55" s="29">
        <v>469848.53</v>
      </c>
      <c r="K55" s="27">
        <v>3.0255358526489716E-2</v>
      </c>
      <c r="L55" s="27">
        <v>5.7990105816808947E-2</v>
      </c>
      <c r="M55" s="30">
        <v>5.078067973349501E-2</v>
      </c>
    </row>
    <row r="56" spans="6:13" x14ac:dyDescent="0.25">
      <c r="F56" s="26">
        <f t="shared" si="0"/>
        <v>54</v>
      </c>
      <c r="G56" s="27">
        <v>0.20991338623145306</v>
      </c>
      <c r="H56" s="28">
        <v>2.4280299650447965</v>
      </c>
      <c r="I56" s="29">
        <v>4569695.8899999997</v>
      </c>
      <c r="J56" s="29">
        <v>490727.45</v>
      </c>
      <c r="K56" s="27">
        <v>3.3625368747584351E-2</v>
      </c>
      <c r="L56" s="27">
        <v>6.2928385819041546E-2</v>
      </c>
      <c r="M56" s="30">
        <v>5.0539966567631947E-2</v>
      </c>
    </row>
    <row r="57" spans="6:13" x14ac:dyDescent="0.25">
      <c r="F57" s="26">
        <f t="shared" si="0"/>
        <v>55</v>
      </c>
      <c r="G57" s="27">
        <v>0.20244704207475106</v>
      </c>
      <c r="H57" s="28">
        <v>2.3452768428940431</v>
      </c>
      <c r="I57" s="29">
        <v>4304885.9000000004</v>
      </c>
      <c r="J57" s="29">
        <v>496451.33</v>
      </c>
      <c r="K57" s="27">
        <v>3.4280535302012319E-2</v>
      </c>
      <c r="L57" s="27">
        <v>6.1335274437918086E-2</v>
      </c>
      <c r="M57" s="30">
        <v>5.2846969871692843E-2</v>
      </c>
    </row>
    <row r="58" spans="6:13" x14ac:dyDescent="0.25">
      <c r="F58" s="26">
        <f t="shared" si="0"/>
        <v>56</v>
      </c>
      <c r="G58" s="27">
        <v>0.24357630893847348</v>
      </c>
      <c r="H58" s="28">
        <v>2.7338218780170718</v>
      </c>
      <c r="I58" s="29">
        <v>5548230.0099999998</v>
      </c>
      <c r="J58" s="29">
        <v>532055.64</v>
      </c>
      <c r="K58" s="27">
        <v>3.2398916714137707E-2</v>
      </c>
      <c r="L58" s="27">
        <v>6.2468259837438499E-2</v>
      </c>
      <c r="M58" s="30">
        <v>5.1110472580788012E-2</v>
      </c>
    </row>
    <row r="59" spans="6:13" x14ac:dyDescent="0.25">
      <c r="F59" s="26">
        <f t="shared" si="0"/>
        <v>57</v>
      </c>
      <c r="G59" s="27">
        <v>0.19918427548806372</v>
      </c>
      <c r="H59" s="28">
        <v>2.3327128956429792</v>
      </c>
      <c r="I59" s="29">
        <v>4264681.2699999996</v>
      </c>
      <c r="J59" s="29">
        <v>475746.49</v>
      </c>
      <c r="K59" s="27">
        <v>2.7892597697925448E-2</v>
      </c>
      <c r="L59" s="27">
        <v>6.1269102197972762E-2</v>
      </c>
      <c r="M59" s="30">
        <v>4.8654512616740246E-2</v>
      </c>
    </row>
    <row r="60" spans="6:13" x14ac:dyDescent="0.25">
      <c r="F60" s="26">
        <f t="shared" si="0"/>
        <v>58</v>
      </c>
      <c r="G60" s="27">
        <v>0.24146801680947405</v>
      </c>
      <c r="H60" s="28">
        <v>2.677821385132404</v>
      </c>
      <c r="I60" s="29">
        <v>5369028.4299999997</v>
      </c>
      <c r="J60" s="29">
        <v>542848.51</v>
      </c>
      <c r="K60" s="27">
        <v>3.124361366117372E-2</v>
      </c>
      <c r="L60" s="27">
        <v>5.7406031985754002E-2</v>
      </c>
      <c r="M60" s="30">
        <v>5.339373594033963E-2</v>
      </c>
    </row>
    <row r="61" spans="6:13" x14ac:dyDescent="0.25">
      <c r="F61" s="26">
        <f t="shared" si="0"/>
        <v>59</v>
      </c>
      <c r="G61" s="27">
        <v>0.29754002865154905</v>
      </c>
      <c r="H61" s="28">
        <v>3.3144368212650845</v>
      </c>
      <c r="I61" s="29">
        <v>7406197.8300000001</v>
      </c>
      <c r="J61" s="29">
        <v>548864.82999999996</v>
      </c>
      <c r="K61" s="27">
        <v>2.866750279767177E-2</v>
      </c>
      <c r="L61" s="27">
        <v>5.6627604299149689E-2</v>
      </c>
      <c r="M61" s="30">
        <v>4.5615049189829282E-2</v>
      </c>
    </row>
    <row r="62" spans="6:13" x14ac:dyDescent="0.25">
      <c r="F62" s="26">
        <f t="shared" si="0"/>
        <v>60</v>
      </c>
      <c r="G62" s="27">
        <v>0.21161353235679181</v>
      </c>
      <c r="H62" s="28">
        <v>2.3996849312412385</v>
      </c>
      <c r="I62" s="29">
        <v>4478991.78</v>
      </c>
      <c r="J62" s="29">
        <v>509885.86</v>
      </c>
      <c r="K62" s="27">
        <v>3.2732755961195431E-2</v>
      </c>
      <c r="L62" s="27">
        <v>5.5472509547192253E-2</v>
      </c>
      <c r="M62" s="30">
        <v>5.401842199812748E-2</v>
      </c>
    </row>
    <row r="63" spans="6:13" x14ac:dyDescent="0.25">
      <c r="F63" s="26">
        <f t="shared" si="0"/>
        <v>61</v>
      </c>
      <c r="G63" s="27">
        <v>0.31082455666544639</v>
      </c>
      <c r="H63" s="28">
        <v>3.4915045124522504</v>
      </c>
      <c r="I63" s="29">
        <v>7972814.4400000004</v>
      </c>
      <c r="J63" s="29">
        <v>545252.72</v>
      </c>
      <c r="K63" s="27">
        <v>3.2724422913484957E-2</v>
      </c>
      <c r="L63" s="27">
        <v>5.7206512699942209E-2</v>
      </c>
      <c r="M63" s="30">
        <v>4.4370982209415592E-2</v>
      </c>
    </row>
    <row r="64" spans="6:13" x14ac:dyDescent="0.25">
      <c r="F64" s="26">
        <f t="shared" si="0"/>
        <v>62</v>
      </c>
      <c r="G64" s="27">
        <v>0.25210311639597638</v>
      </c>
      <c r="H64" s="28">
        <v>2.814687153082482</v>
      </c>
      <c r="I64" s="29">
        <v>5806998.8899999997</v>
      </c>
      <c r="J64" s="29">
        <v>533750.16</v>
      </c>
      <c r="K64" s="27">
        <v>3.217215179288662E-2</v>
      </c>
      <c r="L64" s="27">
        <v>6.032889290596416E-2</v>
      </c>
      <c r="M64" s="30">
        <v>5.0392814532471124E-2</v>
      </c>
    </row>
    <row r="65" spans="6:13" x14ac:dyDescent="0.25">
      <c r="F65" s="26">
        <f t="shared" si="0"/>
        <v>63</v>
      </c>
      <c r="G65" s="27">
        <v>0.22409060576473872</v>
      </c>
      <c r="H65" s="28">
        <v>2.5633837741883552</v>
      </c>
      <c r="I65" s="29">
        <v>5002828.08</v>
      </c>
      <c r="J65" s="29">
        <v>512907.46</v>
      </c>
      <c r="K65" s="27">
        <v>2.736887218469829E-2</v>
      </c>
      <c r="L65" s="27">
        <v>6.5498158317935623E-2</v>
      </c>
      <c r="M65" s="30">
        <v>4.9472927648214614E-2</v>
      </c>
    </row>
    <row r="66" spans="6:13" x14ac:dyDescent="0.25">
      <c r="F66" s="26">
        <f t="shared" si="0"/>
        <v>64</v>
      </c>
      <c r="G66" s="27">
        <v>0.21946162307179762</v>
      </c>
      <c r="H66" s="28">
        <v>2.4727764620320052</v>
      </c>
      <c r="I66" s="29">
        <v>4712884.68</v>
      </c>
      <c r="J66" s="29">
        <v>515869.42</v>
      </c>
      <c r="K66" s="27">
        <v>2.556473982353771E-2</v>
      </c>
      <c r="L66" s="27">
        <v>5.5296855874105523E-2</v>
      </c>
      <c r="M66" s="30">
        <v>5.1677669615554596E-2</v>
      </c>
    </row>
    <row r="67" spans="6:13" x14ac:dyDescent="0.25">
      <c r="F67" s="26">
        <f t="shared" si="0"/>
        <v>65</v>
      </c>
      <c r="G67" s="27">
        <v>0.2333561757546454</v>
      </c>
      <c r="H67" s="28">
        <v>2.6676830987336637</v>
      </c>
      <c r="I67" s="29">
        <v>5336585.92</v>
      </c>
      <c r="J67" s="29">
        <v>487310.43</v>
      </c>
      <c r="K67" s="27">
        <v>2.6078924622249471E-2</v>
      </c>
      <c r="L67" s="27">
        <v>6.1740670915914363E-2</v>
      </c>
      <c r="M67" s="30">
        <v>4.524024997724839E-2</v>
      </c>
    </row>
    <row r="68" spans="6:13" x14ac:dyDescent="0.25">
      <c r="F68" s="26">
        <f t="shared" si="0"/>
        <v>66</v>
      </c>
      <c r="G68" s="27">
        <v>0.28074712235434851</v>
      </c>
      <c r="H68" s="28">
        <v>3.1344170610814488</v>
      </c>
      <c r="I68" s="29">
        <v>6830134.5999999996</v>
      </c>
      <c r="J68" s="29">
        <v>549734.56000000006</v>
      </c>
      <c r="K68" s="27">
        <v>3.4175915717258684E-2</v>
      </c>
      <c r="L68" s="27">
        <v>6.2026325550221008E-2</v>
      </c>
      <c r="M68" s="30">
        <v>4.8619343971685373E-2</v>
      </c>
    </row>
    <row r="69" spans="6:13" x14ac:dyDescent="0.25">
      <c r="F69" s="26">
        <f t="shared" ref="F69:F132" si="1">F68+1</f>
        <v>67</v>
      </c>
      <c r="G69" s="27">
        <v>0.17143161512017158</v>
      </c>
      <c r="H69" s="28">
        <v>2.0859829417548297</v>
      </c>
      <c r="I69" s="29">
        <v>3475145.41</v>
      </c>
      <c r="J69" s="29">
        <v>458900.04</v>
      </c>
      <c r="K69" s="27">
        <v>2.82076105611089E-2</v>
      </c>
      <c r="L69" s="27">
        <v>5.8814288234607333E-2</v>
      </c>
      <c r="M69" s="30">
        <v>5.0423192034850385E-2</v>
      </c>
    </row>
    <row r="70" spans="6:13" x14ac:dyDescent="0.25">
      <c r="F70" s="26">
        <f t="shared" si="1"/>
        <v>68</v>
      </c>
      <c r="G70" s="27">
        <v>0.27280434923659413</v>
      </c>
      <c r="H70" s="28">
        <v>3.0200492035673245</v>
      </c>
      <c r="I70" s="29">
        <v>6464157.4500000002</v>
      </c>
      <c r="J70" s="29">
        <v>536073.28</v>
      </c>
      <c r="K70" s="27">
        <v>3.0833650399042484E-2</v>
      </c>
      <c r="L70" s="27">
        <v>5.5045937682083691E-2</v>
      </c>
      <c r="M70" s="30">
        <v>4.8241399873473416E-2</v>
      </c>
    </row>
    <row r="71" spans="6:13" x14ac:dyDescent="0.25">
      <c r="F71" s="26">
        <f t="shared" si="1"/>
        <v>69</v>
      </c>
      <c r="G71" s="27">
        <v>0.25819161089320275</v>
      </c>
      <c r="H71" s="28">
        <v>2.8676058036388921</v>
      </c>
      <c r="I71" s="29">
        <v>5976338.5700000003</v>
      </c>
      <c r="J71" s="29">
        <v>549962.98</v>
      </c>
      <c r="K71" s="27">
        <v>2.6350288313330826E-2</v>
      </c>
      <c r="L71" s="27">
        <v>6.0264005543896354E-2</v>
      </c>
      <c r="M71" s="30">
        <v>5.0011039179085386E-2</v>
      </c>
    </row>
    <row r="72" spans="6:13" x14ac:dyDescent="0.25">
      <c r="F72" s="26">
        <f t="shared" si="1"/>
        <v>70</v>
      </c>
      <c r="G72" s="27">
        <v>0.2418047242088015</v>
      </c>
      <c r="H72" s="28">
        <v>2.716403361417643</v>
      </c>
      <c r="I72" s="29">
        <v>5492490.7599999998</v>
      </c>
      <c r="J72" s="29">
        <v>503505.64</v>
      </c>
      <c r="K72" s="27">
        <v>3.4531003851418218E-2</v>
      </c>
      <c r="L72" s="27">
        <v>5.6887967648333017E-2</v>
      </c>
      <c r="M72" s="30">
        <v>4.9065655304027143E-2</v>
      </c>
    </row>
    <row r="73" spans="6:13" x14ac:dyDescent="0.25">
      <c r="F73" s="26">
        <f t="shared" si="1"/>
        <v>71</v>
      </c>
      <c r="G73" s="27">
        <v>0.2990402152282694</v>
      </c>
      <c r="H73" s="28">
        <v>3.3587388961727136</v>
      </c>
      <c r="I73" s="29">
        <v>7547964.4699999997</v>
      </c>
      <c r="J73" s="29">
        <v>529486.05000000005</v>
      </c>
      <c r="K73" s="27">
        <v>3.127608550403263E-2</v>
      </c>
      <c r="L73" s="27">
        <v>5.6941386190586009E-2</v>
      </c>
      <c r="M73" s="30">
        <v>4.381524377190997E-2</v>
      </c>
    </row>
    <row r="74" spans="6:13" x14ac:dyDescent="0.25">
      <c r="F74" s="26">
        <f t="shared" si="1"/>
        <v>72</v>
      </c>
      <c r="G74" s="27">
        <v>0.16475397166830574</v>
      </c>
      <c r="H74" s="28">
        <v>2.0298225415078779</v>
      </c>
      <c r="I74" s="29">
        <v>3295432.13</v>
      </c>
      <c r="J74" s="29">
        <v>451238.74</v>
      </c>
      <c r="K74" s="27">
        <v>2.7840444393399544E-2</v>
      </c>
      <c r="L74" s="27">
        <v>5.7346219626029406E-2</v>
      </c>
      <c r="M74" s="30">
        <v>5.032369937245533E-2</v>
      </c>
    </row>
    <row r="75" spans="6:13" x14ac:dyDescent="0.25">
      <c r="F75" s="26">
        <f t="shared" si="1"/>
        <v>73</v>
      </c>
      <c r="G75" s="27">
        <v>0.23670144793277825</v>
      </c>
      <c r="H75" s="28">
        <v>2.6691590835080605</v>
      </c>
      <c r="I75" s="29">
        <v>5341309.07</v>
      </c>
      <c r="J75" s="29">
        <v>519624</v>
      </c>
      <c r="K75" s="27">
        <v>3.1600100443540807E-2</v>
      </c>
      <c r="L75" s="27">
        <v>6.1576056568424638E-2</v>
      </c>
      <c r="M75" s="30">
        <v>5.0373657224794692E-2</v>
      </c>
    </row>
    <row r="76" spans="6:13" x14ac:dyDescent="0.25">
      <c r="F76" s="26">
        <f t="shared" si="1"/>
        <v>74</v>
      </c>
      <c r="G76" s="27">
        <v>0.24443591784697882</v>
      </c>
      <c r="H76" s="28">
        <v>2.721598588745247</v>
      </c>
      <c r="I76" s="29">
        <v>5509115.4800000004</v>
      </c>
      <c r="J76" s="29">
        <v>544576.67000000004</v>
      </c>
      <c r="K76" s="27">
        <v>2.698366483243517E-2</v>
      </c>
      <c r="L76" s="27">
        <v>6.0004353383112649E-2</v>
      </c>
      <c r="M76" s="30">
        <v>5.1520044668664493E-2</v>
      </c>
    </row>
    <row r="77" spans="6:13" x14ac:dyDescent="0.25">
      <c r="F77" s="26">
        <f t="shared" si="1"/>
        <v>75</v>
      </c>
      <c r="G77" s="27">
        <v>0.24592522739923361</v>
      </c>
      <c r="H77" s="28">
        <v>2.7743943569965968</v>
      </c>
      <c r="I77" s="29">
        <v>5678061.9400000004</v>
      </c>
      <c r="J77" s="29">
        <v>504976.71</v>
      </c>
      <c r="K77" s="27">
        <v>3.4909159237567364E-2</v>
      </c>
      <c r="L77" s="27">
        <v>6.01375018302477E-2</v>
      </c>
      <c r="M77" s="30">
        <v>4.8291767422561215E-2</v>
      </c>
    </row>
    <row r="78" spans="6:13" x14ac:dyDescent="0.25">
      <c r="F78" s="26">
        <f t="shared" si="1"/>
        <v>76</v>
      </c>
      <c r="G78" s="27">
        <v>0.16274438709991146</v>
      </c>
      <c r="H78" s="28">
        <v>2.0242936096763651</v>
      </c>
      <c r="I78" s="29">
        <v>3277739.55</v>
      </c>
      <c r="J78" s="29">
        <v>476416.29</v>
      </c>
      <c r="K78" s="27">
        <v>3.4746136003004066E-2</v>
      </c>
      <c r="L78" s="27">
        <v>6.7310999602051183E-2</v>
      </c>
      <c r="M78" s="30">
        <v>5.4657067642696157E-2</v>
      </c>
    </row>
    <row r="79" spans="6:13" x14ac:dyDescent="0.25">
      <c r="F79" s="26">
        <f t="shared" si="1"/>
        <v>77</v>
      </c>
      <c r="G79" s="27">
        <v>0.19673905116338086</v>
      </c>
      <c r="H79" s="28">
        <v>2.3069710483058028</v>
      </c>
      <c r="I79" s="29">
        <v>4182307.35</v>
      </c>
      <c r="J79" s="29">
        <v>483382.57</v>
      </c>
      <c r="K79" s="27">
        <v>2.5679883230655471E-2</v>
      </c>
      <c r="L79" s="27">
        <v>6.1939241427684512E-2</v>
      </c>
      <c r="M79" s="30">
        <v>4.9324959311383754E-2</v>
      </c>
    </row>
    <row r="80" spans="6:13" x14ac:dyDescent="0.25">
      <c r="F80" s="26">
        <f t="shared" si="1"/>
        <v>78</v>
      </c>
      <c r="G80" s="27">
        <v>0.17419100826089373</v>
      </c>
      <c r="H80" s="28">
        <v>2.1195278581610868</v>
      </c>
      <c r="I80" s="29">
        <v>3582489.15</v>
      </c>
      <c r="J80" s="29">
        <v>462526.93</v>
      </c>
      <c r="K80" s="27">
        <v>2.5437181915796761E-2</v>
      </c>
      <c r="L80" s="27">
        <v>6.2457338982873367E-2</v>
      </c>
      <c r="M80" s="30">
        <v>4.9250238514193016E-2</v>
      </c>
    </row>
    <row r="81" spans="6:13" x14ac:dyDescent="0.25">
      <c r="F81" s="26">
        <f t="shared" si="1"/>
        <v>79</v>
      </c>
      <c r="G81" s="27">
        <v>0.28693639413297478</v>
      </c>
      <c r="H81" s="28">
        <v>3.236653651777869</v>
      </c>
      <c r="I81" s="29">
        <v>7157291.6900000004</v>
      </c>
      <c r="J81" s="29">
        <v>529661.28</v>
      </c>
      <c r="K81" s="27">
        <v>2.8456865515643366E-2</v>
      </c>
      <c r="L81" s="27">
        <v>6.1857629731085183E-2</v>
      </c>
      <c r="M81" s="30">
        <v>4.4039242556652688E-2</v>
      </c>
    </row>
    <row r="82" spans="6:13" x14ac:dyDescent="0.25">
      <c r="F82" s="26">
        <f t="shared" si="1"/>
        <v>80</v>
      </c>
      <c r="G82" s="27">
        <v>0.25124234944997204</v>
      </c>
      <c r="H82" s="28">
        <v>2.818439257955955</v>
      </c>
      <c r="I82" s="29">
        <v>5819005.6299999999</v>
      </c>
      <c r="J82" s="29">
        <v>511692.68</v>
      </c>
      <c r="K82" s="27">
        <v>2.6602732679886994E-2</v>
      </c>
      <c r="L82" s="27">
        <v>5.7791248765378014E-2</v>
      </c>
      <c r="M82" s="30">
        <v>4.6649017281358784E-2</v>
      </c>
    </row>
    <row r="83" spans="6:13" x14ac:dyDescent="0.25">
      <c r="F83" s="26">
        <f t="shared" si="1"/>
        <v>81</v>
      </c>
      <c r="G83" s="27">
        <v>0.19546695771128242</v>
      </c>
      <c r="H83" s="28">
        <v>2.2683994181042713</v>
      </c>
      <c r="I83" s="29">
        <v>4058878.14</v>
      </c>
      <c r="J83" s="29">
        <v>504445.35</v>
      </c>
      <c r="K83" s="27">
        <v>3.1003682999445191E-2</v>
      </c>
      <c r="L83" s="27">
        <v>5.9461824630668694E-2</v>
      </c>
      <c r="M83" s="30">
        <v>5.4399435244443919E-2</v>
      </c>
    </row>
    <row r="84" spans="6:13" x14ac:dyDescent="0.25">
      <c r="F84" s="26">
        <f t="shared" si="1"/>
        <v>82</v>
      </c>
      <c r="G84" s="27">
        <v>0.25616923302747674</v>
      </c>
      <c r="H84" s="28">
        <v>2.8556749963542671</v>
      </c>
      <c r="I84" s="29">
        <v>5938159.9900000002</v>
      </c>
      <c r="J84" s="29">
        <v>542200.34</v>
      </c>
      <c r="K84" s="27">
        <v>2.7591187426048852E-2</v>
      </c>
      <c r="L84" s="27">
        <v>6.0860569803777798E-2</v>
      </c>
      <c r="M84" s="30">
        <v>4.956453058717742E-2</v>
      </c>
    </row>
    <row r="85" spans="6:13" x14ac:dyDescent="0.25">
      <c r="F85" s="26">
        <f t="shared" si="1"/>
        <v>83</v>
      </c>
      <c r="G85" s="27">
        <v>0.25465438466072654</v>
      </c>
      <c r="H85" s="28">
        <v>2.8385497767277159</v>
      </c>
      <c r="I85" s="29">
        <v>5883359.29</v>
      </c>
      <c r="J85" s="29">
        <v>533739.44999999995</v>
      </c>
      <c r="K85" s="27">
        <v>2.9781429085654884E-2</v>
      </c>
      <c r="L85" s="27">
        <v>5.9210628779155269E-2</v>
      </c>
      <c r="M85" s="30">
        <v>4.955870759814851E-2</v>
      </c>
    </row>
    <row r="86" spans="6:13" x14ac:dyDescent="0.25">
      <c r="F86" s="26">
        <f t="shared" si="1"/>
        <v>84</v>
      </c>
      <c r="G86" s="27">
        <v>0.16262083566200913</v>
      </c>
      <c r="H86" s="28">
        <v>2.0074298891713735</v>
      </c>
      <c r="I86" s="29">
        <v>3223775.65</v>
      </c>
      <c r="J86" s="29">
        <v>465531.95</v>
      </c>
      <c r="K86" s="27">
        <v>2.8300273863964366E-2</v>
      </c>
      <c r="L86" s="27">
        <v>5.886136693506383E-2</v>
      </c>
      <c r="M86" s="30">
        <v>5.261251875076596E-2</v>
      </c>
    </row>
    <row r="87" spans="6:13" x14ac:dyDescent="0.25">
      <c r="F87" s="26">
        <f t="shared" si="1"/>
        <v>85</v>
      </c>
      <c r="G87" s="27">
        <v>0.20743170124177657</v>
      </c>
      <c r="H87" s="28">
        <v>2.4051613916765722</v>
      </c>
      <c r="I87" s="29">
        <v>4496516.45</v>
      </c>
      <c r="J87" s="29">
        <v>483435.25</v>
      </c>
      <c r="K87" s="27">
        <v>2.8852155830646084E-2</v>
      </c>
      <c r="L87" s="27">
        <v>6.1250992154213715E-2</v>
      </c>
      <c r="M87" s="30">
        <v>4.8862696773040282E-2</v>
      </c>
    </row>
    <row r="88" spans="6:13" x14ac:dyDescent="0.25">
      <c r="F88" s="26">
        <f t="shared" si="1"/>
        <v>86</v>
      </c>
      <c r="G88" s="27">
        <v>0.23217414970319572</v>
      </c>
      <c r="H88" s="28">
        <v>2.6424662855625316</v>
      </c>
      <c r="I88" s="29">
        <v>5255892.1100000003</v>
      </c>
      <c r="J88" s="29">
        <v>495240.76</v>
      </c>
      <c r="K88" s="27">
        <v>3.2685957005543512E-2</v>
      </c>
      <c r="L88" s="27">
        <v>6.1156808267826136E-2</v>
      </c>
      <c r="M88" s="30">
        <v>4.814859679281875E-2</v>
      </c>
    </row>
    <row r="89" spans="6:13" x14ac:dyDescent="0.25">
      <c r="F89" s="26">
        <f t="shared" si="1"/>
        <v>87</v>
      </c>
      <c r="G89" s="27">
        <v>0.16569049143659065</v>
      </c>
      <c r="H89" s="28">
        <v>2.0423295122369876</v>
      </c>
      <c r="I89" s="29">
        <v>3335454.44</v>
      </c>
      <c r="J89" s="29">
        <v>451429.72</v>
      </c>
      <c r="K89" s="27">
        <v>2.9350772211958566E-2</v>
      </c>
      <c r="L89" s="27">
        <v>5.9098752090551369E-2</v>
      </c>
      <c r="M89" s="30">
        <v>5.0354427268777702E-2</v>
      </c>
    </row>
    <row r="90" spans="6:13" x14ac:dyDescent="0.25">
      <c r="F90" s="26">
        <f t="shared" si="1"/>
        <v>88</v>
      </c>
      <c r="G90" s="27">
        <v>0.20549077966033868</v>
      </c>
      <c r="H90" s="28">
        <v>2.4044533190420876</v>
      </c>
      <c r="I90" s="29">
        <v>4494250.62</v>
      </c>
      <c r="J90" s="29">
        <v>470707.27</v>
      </c>
      <c r="K90" s="27">
        <v>3.363106560775439E-2</v>
      </c>
      <c r="L90" s="27">
        <v>6.3734451703298431E-2</v>
      </c>
      <c r="M90" s="30">
        <v>4.8264830605261461E-2</v>
      </c>
    </row>
    <row r="91" spans="6:13" x14ac:dyDescent="0.25">
      <c r="F91" s="26">
        <f t="shared" si="1"/>
        <v>89</v>
      </c>
      <c r="G91" s="27">
        <v>0.24515035243466121</v>
      </c>
      <c r="H91" s="28">
        <v>2.7573313209183379</v>
      </c>
      <c r="I91" s="29">
        <v>5623460.2300000004</v>
      </c>
      <c r="J91" s="29">
        <v>507279.73</v>
      </c>
      <c r="K91" s="27">
        <v>3.4719492396957034E-2</v>
      </c>
      <c r="L91" s="27">
        <v>5.877690821634779E-2</v>
      </c>
      <c r="M91" s="30">
        <v>4.8855507724247418E-2</v>
      </c>
    </row>
    <row r="92" spans="6:13" x14ac:dyDescent="0.25">
      <c r="F92" s="26">
        <f t="shared" si="1"/>
        <v>90</v>
      </c>
      <c r="G92" s="27">
        <v>0.19901339660165296</v>
      </c>
      <c r="H92" s="28">
        <v>2.3001652245959865</v>
      </c>
      <c r="I92" s="29">
        <v>4160528.72</v>
      </c>
      <c r="J92" s="29">
        <v>502269.65</v>
      </c>
      <c r="K92" s="27">
        <v>2.5822440262486871E-2</v>
      </c>
      <c r="L92" s="27">
        <v>5.8239125892783995E-2</v>
      </c>
      <c r="M92" s="30">
        <v>5.2278218889497428E-2</v>
      </c>
    </row>
    <row r="93" spans="6:13" x14ac:dyDescent="0.25">
      <c r="F93" s="26">
        <f t="shared" si="1"/>
        <v>91</v>
      </c>
      <c r="G93" s="27">
        <v>0.17517626369234396</v>
      </c>
      <c r="H93" s="28">
        <v>2.1030483893740848</v>
      </c>
      <c r="I93" s="29">
        <v>3529754.85</v>
      </c>
      <c r="J93" s="29">
        <v>475849.7</v>
      </c>
      <c r="K93" s="27">
        <v>2.9866656295412037E-2</v>
      </c>
      <c r="L93" s="27">
        <v>5.768597399545812E-2</v>
      </c>
      <c r="M93" s="30">
        <v>5.3066473878554392E-2</v>
      </c>
    </row>
    <row r="94" spans="6:13" x14ac:dyDescent="0.25">
      <c r="F94" s="26">
        <f t="shared" si="1"/>
        <v>92</v>
      </c>
      <c r="G94" s="27">
        <v>0.20421790130252404</v>
      </c>
      <c r="H94" s="28">
        <v>2.3851894131815286</v>
      </c>
      <c r="I94" s="29">
        <v>4432606.12</v>
      </c>
      <c r="J94" s="29">
        <v>450674.5</v>
      </c>
      <c r="K94" s="27">
        <v>3.4834605850882841E-2</v>
      </c>
      <c r="L94" s="27">
        <v>5.7700927820498918E-2</v>
      </c>
      <c r="M94" s="30">
        <v>4.6908946932666097E-2</v>
      </c>
    </row>
    <row r="95" spans="6:13" x14ac:dyDescent="0.25">
      <c r="F95" s="26">
        <f t="shared" si="1"/>
        <v>93</v>
      </c>
      <c r="G95" s="27">
        <v>0.17687586808005529</v>
      </c>
      <c r="H95" s="28">
        <v>2.1373876075040315</v>
      </c>
      <c r="I95" s="29">
        <v>3639640.34</v>
      </c>
      <c r="J95" s="29">
        <v>455526.34</v>
      </c>
      <c r="K95" s="27">
        <v>3.4606057213134367E-2</v>
      </c>
      <c r="L95" s="27">
        <v>5.996818839840469E-2</v>
      </c>
      <c r="M95" s="30">
        <v>5.0760551981240083E-2</v>
      </c>
    </row>
    <row r="96" spans="6:13" x14ac:dyDescent="0.25">
      <c r="F96" s="26">
        <f t="shared" si="1"/>
        <v>94</v>
      </c>
      <c r="G96" s="27">
        <v>0.20321231274743767</v>
      </c>
      <c r="H96" s="28">
        <v>2.3597151732906823</v>
      </c>
      <c r="I96" s="29">
        <v>4351088.55</v>
      </c>
      <c r="J96" s="29">
        <v>467776.25</v>
      </c>
      <c r="K96" s="27">
        <v>3.0540519641249396E-2</v>
      </c>
      <c r="L96" s="27">
        <v>5.676013042543445E-2</v>
      </c>
      <c r="M96" s="30">
        <v>4.8427679280996339E-2</v>
      </c>
    </row>
    <row r="97" spans="6:13" x14ac:dyDescent="0.25">
      <c r="F97" s="26">
        <f t="shared" si="1"/>
        <v>95</v>
      </c>
      <c r="G97" s="27">
        <v>0.15688967223307526</v>
      </c>
      <c r="H97" s="28">
        <v>1.9586883941361759</v>
      </c>
      <c r="I97" s="29">
        <v>3067802.86</v>
      </c>
      <c r="J97" s="29">
        <v>476223.75</v>
      </c>
      <c r="K97" s="27">
        <v>2.5141465634417451E-2</v>
      </c>
      <c r="L97" s="27">
        <v>6.025721607858614E-2</v>
      </c>
      <c r="M97" s="30">
        <v>5.3863246906940832E-2</v>
      </c>
    </row>
    <row r="98" spans="6:13" x14ac:dyDescent="0.25">
      <c r="F98" s="26">
        <f t="shared" si="1"/>
        <v>96</v>
      </c>
      <c r="G98" s="27">
        <v>0.22774038648131167</v>
      </c>
      <c r="H98" s="28">
        <v>2.5618924668448502</v>
      </c>
      <c r="I98" s="29">
        <v>4998055.8899999997</v>
      </c>
      <c r="J98" s="29">
        <v>537589.12</v>
      </c>
      <c r="K98" s="27">
        <v>2.6881062790184811E-2</v>
      </c>
      <c r="L98" s="27">
        <v>6.1610908983415813E-2</v>
      </c>
      <c r="M98" s="30">
        <v>5.2733436682361995E-2</v>
      </c>
    </row>
    <row r="99" spans="6:13" x14ac:dyDescent="0.25">
      <c r="F99" s="26">
        <f t="shared" si="1"/>
        <v>97</v>
      </c>
      <c r="G99" s="27">
        <v>0.19332384984216766</v>
      </c>
      <c r="H99" s="28">
        <v>2.2794064167067405</v>
      </c>
      <c r="I99" s="29">
        <v>4094100.53</v>
      </c>
      <c r="J99" s="29">
        <v>475578.49</v>
      </c>
      <c r="K99" s="27">
        <v>2.8890315171088515E-2</v>
      </c>
      <c r="L99" s="27">
        <v>6.1771171446185033E-2</v>
      </c>
      <c r="M99" s="30">
        <v>4.9592818109682829E-2</v>
      </c>
    </row>
    <row r="100" spans="6:13" x14ac:dyDescent="0.25">
      <c r="F100" s="26">
        <f t="shared" si="1"/>
        <v>98</v>
      </c>
      <c r="G100" s="27">
        <v>0.2301327734300278</v>
      </c>
      <c r="H100" s="28">
        <v>2.6055354475036636</v>
      </c>
      <c r="I100" s="29">
        <v>5137713.43</v>
      </c>
      <c r="J100" s="29">
        <v>534788.34</v>
      </c>
      <c r="K100" s="27">
        <v>3.2005104222979142E-2</v>
      </c>
      <c r="L100" s="27">
        <v>6.5976461389039509E-2</v>
      </c>
      <c r="M100" s="30">
        <v>5.2737900475571815E-2</v>
      </c>
    </row>
    <row r="101" spans="6:13" x14ac:dyDescent="0.25">
      <c r="F101" s="26">
        <f t="shared" si="1"/>
        <v>99</v>
      </c>
      <c r="G101" s="27">
        <v>0.22483864803731324</v>
      </c>
      <c r="H101" s="28">
        <v>2.5437586422435641</v>
      </c>
      <c r="I101" s="29">
        <v>4940027.66</v>
      </c>
      <c r="J101" s="29">
        <v>524243.63</v>
      </c>
      <c r="K101" s="27">
        <v>2.5900400255071673E-2</v>
      </c>
      <c r="L101" s="27">
        <v>6.1306442220204649E-2</v>
      </c>
      <c r="M101" s="30">
        <v>5.1133161748982907E-2</v>
      </c>
    </row>
    <row r="102" spans="6:13" x14ac:dyDescent="0.25">
      <c r="F102" s="26">
        <f t="shared" si="1"/>
        <v>100</v>
      </c>
      <c r="G102" s="27">
        <v>0.22345235617593362</v>
      </c>
      <c r="H102" s="28">
        <v>2.5370608227770495</v>
      </c>
      <c r="I102" s="29">
        <v>4918594.63</v>
      </c>
      <c r="J102" s="29">
        <v>519321.81</v>
      </c>
      <c r="K102" s="27">
        <v>2.56576907816118E-2</v>
      </c>
      <c r="L102" s="27">
        <v>6.19691479066087E-2</v>
      </c>
      <c r="M102" s="30">
        <v>5.0499088372926194E-2</v>
      </c>
    </row>
    <row r="103" spans="6:13" x14ac:dyDescent="0.25">
      <c r="F103" s="26">
        <f t="shared" si="1"/>
        <v>101</v>
      </c>
      <c r="G103" s="27">
        <v>0.2085505749557981</v>
      </c>
      <c r="H103" s="28">
        <v>2.4195166532058221</v>
      </c>
      <c r="I103" s="29">
        <v>4542453.29</v>
      </c>
      <c r="J103" s="29">
        <v>485587.91</v>
      </c>
      <c r="K103" s="27">
        <v>3.219031896224115E-2</v>
      </c>
      <c r="L103" s="27">
        <v>6.2929300109168723E-2</v>
      </c>
      <c r="M103" s="30">
        <v>4.9631071569175678E-2</v>
      </c>
    </row>
    <row r="104" spans="6:13" x14ac:dyDescent="0.25">
      <c r="F104" s="26">
        <f t="shared" si="1"/>
        <v>102</v>
      </c>
      <c r="G104" s="27">
        <v>0.20761126119602524</v>
      </c>
      <c r="H104" s="28">
        <v>2.3881102622946604</v>
      </c>
      <c r="I104" s="29">
        <v>4441952.84</v>
      </c>
      <c r="J104" s="29">
        <v>510352.75</v>
      </c>
      <c r="K104" s="27">
        <v>2.5233053939187462E-2</v>
      </c>
      <c r="L104" s="27">
        <v>6.1745115187713168E-2</v>
      </c>
      <c r="M104" s="30">
        <v>5.143005688364629E-2</v>
      </c>
    </row>
    <row r="105" spans="6:13" x14ac:dyDescent="0.25">
      <c r="F105" s="26">
        <f t="shared" si="1"/>
        <v>103</v>
      </c>
      <c r="G105" s="27">
        <v>0.15974409541781776</v>
      </c>
      <c r="H105" s="28">
        <v>1.978977322846585</v>
      </c>
      <c r="I105" s="29">
        <v>3132727.43</v>
      </c>
      <c r="J105" s="29">
        <v>471062.11</v>
      </c>
      <c r="K105" s="27">
        <v>2.5417647569133252E-2</v>
      </c>
      <c r="L105" s="27">
        <v>5.8109205275063816E-2</v>
      </c>
      <c r="M105" s="30">
        <v>5.3143437092079637E-2</v>
      </c>
    </row>
    <row r="106" spans="6:13" x14ac:dyDescent="0.25">
      <c r="F106" s="26">
        <f t="shared" si="1"/>
        <v>104</v>
      </c>
      <c r="G106" s="27">
        <v>0.23176539277438857</v>
      </c>
      <c r="H106" s="28">
        <v>2.6161635713117004</v>
      </c>
      <c r="I106" s="29">
        <v>5171723.43</v>
      </c>
      <c r="J106" s="29">
        <v>500083.6</v>
      </c>
      <c r="K106" s="27">
        <v>3.202891107472082E-2</v>
      </c>
      <c r="L106" s="27">
        <v>5.7105217066520206E-2</v>
      </c>
      <c r="M106" s="30">
        <v>4.9296423550169541E-2</v>
      </c>
    </row>
    <row r="107" spans="6:13" x14ac:dyDescent="0.25">
      <c r="F107" s="26">
        <f t="shared" si="1"/>
        <v>105</v>
      </c>
      <c r="G107" s="27">
        <v>0.21498458631747841</v>
      </c>
      <c r="H107" s="28">
        <v>2.462381057681116</v>
      </c>
      <c r="I107" s="29">
        <v>4679619.38</v>
      </c>
      <c r="J107" s="29">
        <v>512944.18</v>
      </c>
      <c r="K107" s="27">
        <v>2.7479523229059576E-2</v>
      </c>
      <c r="L107" s="27">
        <v>6.3177155983006772E-2</v>
      </c>
      <c r="M107" s="30">
        <v>5.1139562723629038E-2</v>
      </c>
    </row>
    <row r="108" spans="6:13" x14ac:dyDescent="0.25">
      <c r="F108" s="26">
        <f t="shared" si="1"/>
        <v>106</v>
      </c>
      <c r="G108" s="27">
        <v>0.21585819308417276</v>
      </c>
      <c r="H108" s="28">
        <v>2.4476157574318878</v>
      </c>
      <c r="I108" s="29">
        <v>4632370.42</v>
      </c>
      <c r="J108" s="29">
        <v>537155.17000000004</v>
      </c>
      <c r="K108" s="27">
        <v>3.0999112457979979E-2</v>
      </c>
      <c r="L108" s="27">
        <v>6.2885644171460559E-2</v>
      </c>
      <c r="M108" s="30">
        <v>5.5452930702790199E-2</v>
      </c>
    </row>
    <row r="109" spans="6:13" x14ac:dyDescent="0.25">
      <c r="F109" s="26">
        <f t="shared" si="1"/>
        <v>107</v>
      </c>
      <c r="G109" s="27">
        <v>0.25754606859538542</v>
      </c>
      <c r="H109" s="28">
        <v>2.8833252384100536</v>
      </c>
      <c r="I109" s="29">
        <v>6026640.7599999998</v>
      </c>
      <c r="J109" s="29">
        <v>541530.81999999995</v>
      </c>
      <c r="K109" s="27">
        <v>2.8758948996272314E-2</v>
      </c>
      <c r="L109" s="27">
        <v>6.3299343332911887E-2</v>
      </c>
      <c r="M109" s="30">
        <v>4.9220313689817732E-2</v>
      </c>
    </row>
    <row r="110" spans="6:13" x14ac:dyDescent="0.25">
      <c r="F110" s="26">
        <f t="shared" si="1"/>
        <v>108</v>
      </c>
      <c r="G110" s="27">
        <v>0.19371946085910929</v>
      </c>
      <c r="H110" s="28">
        <v>2.2952305198068537</v>
      </c>
      <c r="I110" s="29">
        <v>4144737.66</v>
      </c>
      <c r="J110" s="29">
        <v>466006.29</v>
      </c>
      <c r="K110" s="27">
        <v>3.4214018498262763E-2</v>
      </c>
      <c r="L110" s="27">
        <v>6.3653757721029283E-2</v>
      </c>
      <c r="M110" s="30">
        <v>4.9329053131648447E-2</v>
      </c>
    </row>
    <row r="111" spans="6:13" x14ac:dyDescent="0.25">
      <c r="F111" s="26">
        <f t="shared" si="1"/>
        <v>109</v>
      </c>
      <c r="G111" s="27">
        <v>0.21064006060440188</v>
      </c>
      <c r="H111" s="28">
        <v>2.4114450872597875</v>
      </c>
      <c r="I111" s="29">
        <v>4516624.28</v>
      </c>
      <c r="J111" s="29">
        <v>493231.86</v>
      </c>
      <c r="K111" s="27">
        <v>3.4065106248679443E-2</v>
      </c>
      <c r="L111" s="27">
        <v>5.7429577063249401E-2</v>
      </c>
      <c r="M111" s="30">
        <v>5.1814059126703546E-2</v>
      </c>
    </row>
    <row r="112" spans="6:13" x14ac:dyDescent="0.25">
      <c r="F112" s="26">
        <f t="shared" si="1"/>
        <v>110</v>
      </c>
      <c r="G112" s="27">
        <v>0.21444519278094831</v>
      </c>
      <c r="H112" s="28">
        <v>2.4534754455338286</v>
      </c>
      <c r="I112" s="29">
        <v>4651121.43</v>
      </c>
      <c r="J112" s="29">
        <v>510539.48</v>
      </c>
      <c r="K112" s="27">
        <v>2.5814215664097511E-2</v>
      </c>
      <c r="L112" s="27">
        <v>6.1598332193219703E-2</v>
      </c>
      <c r="M112" s="30">
        <v>5.0686019651000565E-2</v>
      </c>
    </row>
    <row r="113" spans="6:13" x14ac:dyDescent="0.25">
      <c r="F113" s="26">
        <f t="shared" si="1"/>
        <v>111</v>
      </c>
      <c r="G113" s="27">
        <v>0.18695192809868733</v>
      </c>
      <c r="H113" s="28">
        <v>2.2100558796612413</v>
      </c>
      <c r="I113" s="29">
        <v>3872178.81</v>
      </c>
      <c r="J113" s="29">
        <v>484215.87</v>
      </c>
      <c r="K113" s="27">
        <v>3.3562724631761499E-2</v>
      </c>
      <c r="L113" s="27">
        <v>6.0838389954961963E-2</v>
      </c>
      <c r="M113" s="30">
        <v>5.3160766825764254E-2</v>
      </c>
    </row>
    <row r="114" spans="6:13" x14ac:dyDescent="0.25">
      <c r="F114" s="26">
        <f t="shared" si="1"/>
        <v>112</v>
      </c>
      <c r="G114" s="27">
        <v>0.17714334688686018</v>
      </c>
      <c r="H114" s="28">
        <v>2.1269773034877186</v>
      </c>
      <c r="I114" s="29">
        <v>3606327.37</v>
      </c>
      <c r="J114" s="29">
        <v>488859.97</v>
      </c>
      <c r="K114" s="27">
        <v>2.520951066953522E-2</v>
      </c>
      <c r="L114" s="27">
        <v>6.2210302644270604E-2</v>
      </c>
      <c r="M114" s="30">
        <v>5.2586382642284386E-2</v>
      </c>
    </row>
    <row r="115" spans="6:13" x14ac:dyDescent="0.25">
      <c r="F115" s="26">
        <f t="shared" si="1"/>
        <v>113</v>
      </c>
      <c r="G115" s="27">
        <v>0.2028877379780365</v>
      </c>
      <c r="H115" s="28">
        <v>2.3467139904238028</v>
      </c>
      <c r="I115" s="29">
        <v>4309484.7699999996</v>
      </c>
      <c r="J115" s="29">
        <v>497746.8</v>
      </c>
      <c r="K115" s="27">
        <v>3.3009203125080516E-2</v>
      </c>
      <c r="L115" s="27">
        <v>6.0756830856863148E-2</v>
      </c>
      <c r="M115" s="30">
        <v>5.2704852610969063E-2</v>
      </c>
    </row>
    <row r="116" spans="6:13" x14ac:dyDescent="0.25">
      <c r="F116" s="26">
        <f t="shared" si="1"/>
        <v>114</v>
      </c>
      <c r="G116" s="27">
        <v>0.24345671936630353</v>
      </c>
      <c r="H116" s="28">
        <v>2.770701178018308</v>
      </c>
      <c r="I116" s="29">
        <v>5666243.7699999996</v>
      </c>
      <c r="J116" s="29">
        <v>497638.86</v>
      </c>
      <c r="K116" s="27">
        <v>2.512857362423852E-2</v>
      </c>
      <c r="L116" s="27">
        <v>6.2604013737607433E-2</v>
      </c>
      <c r="M116" s="30">
        <v>4.4883031028066143E-2</v>
      </c>
    </row>
    <row r="117" spans="6:13" x14ac:dyDescent="0.25">
      <c r="F117" s="26">
        <f t="shared" si="1"/>
        <v>115</v>
      </c>
      <c r="G117" s="27">
        <v>0.26322050907616679</v>
      </c>
      <c r="H117" s="28">
        <v>2.9288447931562707</v>
      </c>
      <c r="I117" s="29">
        <v>6172303.3399999999</v>
      </c>
      <c r="J117" s="29">
        <v>526635.07999999996</v>
      </c>
      <c r="K117" s="27">
        <v>3.4582601617169056E-2</v>
      </c>
      <c r="L117" s="27">
        <v>5.7019142632020153E-2</v>
      </c>
      <c r="M117" s="30">
        <v>4.9077314314022707E-2</v>
      </c>
    </row>
    <row r="118" spans="6:13" x14ac:dyDescent="0.25">
      <c r="F118" s="26">
        <f t="shared" si="1"/>
        <v>116</v>
      </c>
      <c r="G118" s="27">
        <v>0.22039168956188382</v>
      </c>
      <c r="H118" s="28">
        <v>2.5152736535283537</v>
      </c>
      <c r="I118" s="29">
        <v>4848875.6900000004</v>
      </c>
      <c r="J118" s="29">
        <v>501195.12</v>
      </c>
      <c r="K118" s="27">
        <v>3.1689423357617943E-2</v>
      </c>
      <c r="L118" s="27">
        <v>6.085469580996173E-2</v>
      </c>
      <c r="M118" s="30">
        <v>5.0329010291815225E-2</v>
      </c>
    </row>
    <row r="119" spans="6:13" x14ac:dyDescent="0.25">
      <c r="F119" s="26">
        <f t="shared" si="1"/>
        <v>117</v>
      </c>
      <c r="G119" s="27">
        <v>0.23699396335275869</v>
      </c>
      <c r="H119" s="28">
        <v>2.6767295441007457</v>
      </c>
      <c r="I119" s="29">
        <v>5365534.54</v>
      </c>
      <c r="J119" s="29">
        <v>528844.17000000004</v>
      </c>
      <c r="K119" s="27">
        <v>2.9166699200475384E-2</v>
      </c>
      <c r="L119" s="27">
        <v>6.4303478741066192E-2</v>
      </c>
      <c r="M119" s="30">
        <v>5.0438639290332404E-2</v>
      </c>
    </row>
    <row r="120" spans="6:13" x14ac:dyDescent="0.25">
      <c r="F120" s="26">
        <f t="shared" si="1"/>
        <v>118</v>
      </c>
      <c r="G120" s="27">
        <v>0.26538623209143264</v>
      </c>
      <c r="H120" s="28">
        <v>2.9570974755291348</v>
      </c>
      <c r="I120" s="29">
        <v>6262711.9199999999</v>
      </c>
      <c r="J120" s="29">
        <v>540553.77</v>
      </c>
      <c r="K120" s="27">
        <v>2.8771347175264753E-2</v>
      </c>
      <c r="L120" s="27">
        <v>6.0103952096427424E-2</v>
      </c>
      <c r="M120" s="30">
        <v>4.8505154311620682E-2</v>
      </c>
    </row>
    <row r="121" spans="6:13" x14ac:dyDescent="0.25">
      <c r="F121" s="26">
        <f t="shared" si="1"/>
        <v>119</v>
      </c>
      <c r="G121" s="27">
        <v>0.18104212711037859</v>
      </c>
      <c r="H121" s="28">
        <v>2.1590154500343486</v>
      </c>
      <c r="I121" s="29">
        <v>3708849.44</v>
      </c>
      <c r="J121" s="29">
        <v>479015.52</v>
      </c>
      <c r="K121" s="27">
        <v>2.6486266438338683E-2</v>
      </c>
      <c r="L121" s="27">
        <v>5.9556209736691415E-2</v>
      </c>
      <c r="M121" s="30">
        <v>5.1437942223742213E-2</v>
      </c>
    </row>
    <row r="122" spans="6:13" x14ac:dyDescent="0.25">
      <c r="F122" s="26">
        <f t="shared" si="1"/>
        <v>120</v>
      </c>
      <c r="G122" s="27">
        <v>0.23844057776405192</v>
      </c>
      <c r="H122" s="28">
        <v>2.659034438905072</v>
      </c>
      <c r="I122" s="29">
        <v>5308910.2</v>
      </c>
      <c r="J122" s="29">
        <v>537079.99</v>
      </c>
      <c r="K122" s="27">
        <v>2.7220855182017206E-2</v>
      </c>
      <c r="L122" s="27">
        <v>5.8585712891224391E-2</v>
      </c>
      <c r="M122" s="30">
        <v>5.1708979360560896E-2</v>
      </c>
    </row>
    <row r="123" spans="6:13" x14ac:dyDescent="0.25">
      <c r="F123" s="26">
        <f t="shared" si="1"/>
        <v>121</v>
      </c>
      <c r="G123" s="27">
        <v>0.18918322460478443</v>
      </c>
      <c r="H123" s="28">
        <v>2.2344759398680414</v>
      </c>
      <c r="I123" s="29">
        <v>3950323.01</v>
      </c>
      <c r="J123" s="29">
        <v>466582.93</v>
      </c>
      <c r="K123" s="27">
        <v>3.1883519962039523E-2</v>
      </c>
      <c r="L123" s="27">
        <v>5.8137720668850583E-2</v>
      </c>
      <c r="M123" s="30">
        <v>5.0267483041843329E-2</v>
      </c>
    </row>
    <row r="124" spans="6:13" x14ac:dyDescent="0.25">
      <c r="F124" s="26">
        <f t="shared" si="1"/>
        <v>122</v>
      </c>
      <c r="G124" s="27">
        <v>0.21479357885888084</v>
      </c>
      <c r="H124" s="28">
        <v>2.4762366574485615</v>
      </c>
      <c r="I124" s="29">
        <v>4723957.3</v>
      </c>
      <c r="J124" s="29">
        <v>453984.07</v>
      </c>
      <c r="K124" s="27">
        <v>3.226563671863962E-2</v>
      </c>
      <c r="L124" s="27">
        <v>5.4947488848609671E-2</v>
      </c>
      <c r="M124" s="30">
        <v>4.578635217653753E-2</v>
      </c>
    </row>
    <row r="125" spans="6:13" x14ac:dyDescent="0.25">
      <c r="F125" s="26">
        <f t="shared" si="1"/>
        <v>123</v>
      </c>
      <c r="G125" s="27">
        <v>0.20627419019392423</v>
      </c>
      <c r="H125" s="28">
        <v>2.3448647387441657</v>
      </c>
      <c r="I125" s="29">
        <v>4303567.16</v>
      </c>
      <c r="J125" s="29">
        <v>531411.74</v>
      </c>
      <c r="K125" s="27">
        <v>2.8739421385936603E-2</v>
      </c>
      <c r="L125" s="27">
        <v>5.85809432387462E-2</v>
      </c>
      <c r="M125" s="30">
        <v>5.6197877409055977E-2</v>
      </c>
    </row>
    <row r="126" spans="6:13" x14ac:dyDescent="0.25">
      <c r="F126" s="26">
        <f t="shared" si="1"/>
        <v>124</v>
      </c>
      <c r="G126" s="27">
        <v>0.23074613518176768</v>
      </c>
      <c r="H126" s="28">
        <v>2.5970933104505605</v>
      </c>
      <c r="I126" s="29">
        <v>5110698.59</v>
      </c>
      <c r="J126" s="29">
        <v>507789.21</v>
      </c>
      <c r="K126" s="27">
        <v>2.727861364042565E-2</v>
      </c>
      <c r="L126" s="27">
        <v>5.6337496261518578E-2</v>
      </c>
      <c r="M126" s="30">
        <v>4.9308746388191667E-2</v>
      </c>
    </row>
    <row r="127" spans="6:13" x14ac:dyDescent="0.25">
      <c r="F127" s="26">
        <f t="shared" si="1"/>
        <v>125</v>
      </c>
      <c r="G127" s="27">
        <v>0.26125402929024122</v>
      </c>
      <c r="H127" s="28">
        <v>2.9236762154571547</v>
      </c>
      <c r="I127" s="29">
        <v>6155763.8899999997</v>
      </c>
      <c r="J127" s="29">
        <v>540326.26</v>
      </c>
      <c r="K127" s="27">
        <v>2.5787100961823257E-2</v>
      </c>
      <c r="L127" s="27">
        <v>6.2431301346809062E-2</v>
      </c>
      <c r="M127" s="30">
        <v>4.7908187285452729E-2</v>
      </c>
    </row>
    <row r="128" spans="6:13" x14ac:dyDescent="0.25">
      <c r="F128" s="26">
        <f t="shared" si="1"/>
        <v>126</v>
      </c>
      <c r="G128" s="27">
        <v>0.23204332565713082</v>
      </c>
      <c r="H128" s="28">
        <v>2.6461105249745689</v>
      </c>
      <c r="I128" s="29">
        <v>5267553.68</v>
      </c>
      <c r="J128" s="29">
        <v>480861.61</v>
      </c>
      <c r="K128" s="27">
        <v>3.0347103931227581E-2</v>
      </c>
      <c r="L128" s="27">
        <v>5.9001436768356966E-2</v>
      </c>
      <c r="M128" s="30">
        <v>4.6038166485740231E-2</v>
      </c>
    </row>
    <row r="129" spans="6:13" x14ac:dyDescent="0.25">
      <c r="F129" s="26">
        <f t="shared" si="1"/>
        <v>127</v>
      </c>
      <c r="G129" s="27">
        <v>0.2483112770572542</v>
      </c>
      <c r="H129" s="28">
        <v>2.7837979837255036</v>
      </c>
      <c r="I129" s="29">
        <v>5708153.5499999998</v>
      </c>
      <c r="J129" s="29">
        <v>528851.92000000004</v>
      </c>
      <c r="K129" s="27">
        <v>3.2005428681479382E-2</v>
      </c>
      <c r="L129" s="27">
        <v>6.1471086148372905E-2</v>
      </c>
      <c r="M129" s="30">
        <v>5.0069095181890802E-2</v>
      </c>
    </row>
    <row r="130" spans="6:13" x14ac:dyDescent="0.25">
      <c r="F130" s="26">
        <f t="shared" si="1"/>
        <v>128</v>
      </c>
      <c r="G130" s="27">
        <v>0.18272723903644783</v>
      </c>
      <c r="H130" s="28">
        <v>2.1696994859935033</v>
      </c>
      <c r="I130" s="29">
        <v>3743038.36</v>
      </c>
      <c r="J130" s="29">
        <v>473937.79</v>
      </c>
      <c r="K130" s="27">
        <v>2.5851322500187963E-2</v>
      </c>
      <c r="L130" s="27">
        <v>5.7126205599108096E-2</v>
      </c>
      <c r="M130" s="30">
        <v>5.0707723712599725E-2</v>
      </c>
    </row>
    <row r="131" spans="6:13" x14ac:dyDescent="0.25">
      <c r="F131" s="26">
        <f t="shared" si="1"/>
        <v>129</v>
      </c>
      <c r="G131" s="27">
        <v>0.16953836387967502</v>
      </c>
      <c r="H131" s="28">
        <v>2.0685379203553227</v>
      </c>
      <c r="I131" s="29">
        <v>3419321.35</v>
      </c>
      <c r="J131" s="29">
        <v>478261.43</v>
      </c>
      <c r="K131" s="27">
        <v>3.0213257889244238E-2</v>
      </c>
      <c r="L131" s="27">
        <v>6.273840985042449E-2</v>
      </c>
      <c r="M131" s="30">
        <v>5.3444456315920548E-2</v>
      </c>
    </row>
    <row r="132" spans="6:13" x14ac:dyDescent="0.25">
      <c r="F132" s="26">
        <f t="shared" si="1"/>
        <v>130</v>
      </c>
      <c r="G132" s="27">
        <v>0.16692161069955258</v>
      </c>
      <c r="H132" s="28">
        <v>2.0620802625377319</v>
      </c>
      <c r="I132" s="29">
        <v>3398656.84</v>
      </c>
      <c r="J132" s="29">
        <v>457965.26</v>
      </c>
      <c r="K132" s="27">
        <v>3.3613135934573435E-2</v>
      </c>
      <c r="L132" s="27">
        <v>6.403027106206545E-2</v>
      </c>
      <c r="M132" s="30">
        <v>5.1522618586053573E-2</v>
      </c>
    </row>
    <row r="133" spans="6:13" x14ac:dyDescent="0.25">
      <c r="F133" s="26">
        <f t="shared" ref="F133:F196" si="2">F132+1</f>
        <v>131</v>
      </c>
      <c r="G133" s="27">
        <v>0.18707765964308032</v>
      </c>
      <c r="H133" s="28">
        <v>2.223943505767886</v>
      </c>
      <c r="I133" s="29">
        <v>3916619.22</v>
      </c>
      <c r="J133" s="29">
        <v>452250.68</v>
      </c>
      <c r="K133" s="27">
        <v>3.0675213473343628E-2</v>
      </c>
      <c r="L133" s="27">
        <v>5.7488476744651448E-2</v>
      </c>
      <c r="M133" s="30">
        <v>4.8292445510201697E-2</v>
      </c>
    </row>
    <row r="134" spans="6:13" x14ac:dyDescent="0.25">
      <c r="F134" s="26">
        <f t="shared" si="2"/>
        <v>132</v>
      </c>
      <c r="G134" s="27">
        <v>0.22568913135366842</v>
      </c>
      <c r="H134" s="28">
        <v>2.5508960053434233</v>
      </c>
      <c r="I134" s="29">
        <v>4962867.22</v>
      </c>
      <c r="J134" s="29">
        <v>498479.71</v>
      </c>
      <c r="K134" s="27">
        <v>3.393888631742073E-2</v>
      </c>
      <c r="L134" s="27">
        <v>5.6233886737468319E-2</v>
      </c>
      <c r="M134" s="30">
        <v>5.0580132678575113E-2</v>
      </c>
    </row>
    <row r="135" spans="6:13" x14ac:dyDescent="0.25">
      <c r="F135" s="26">
        <f t="shared" si="2"/>
        <v>133</v>
      </c>
      <c r="G135" s="27">
        <v>0.24701681713127455</v>
      </c>
      <c r="H135" s="28">
        <v>2.7782555720024757</v>
      </c>
      <c r="I135" s="29">
        <v>5690417.8300000001</v>
      </c>
      <c r="J135" s="29">
        <v>511705.88</v>
      </c>
      <c r="K135" s="27">
        <v>3.3032525690351131E-2</v>
      </c>
      <c r="L135" s="27">
        <v>5.9699550474307077E-2</v>
      </c>
      <c r="M135" s="30">
        <v>4.858699705114583E-2</v>
      </c>
    </row>
    <row r="136" spans="6:13" x14ac:dyDescent="0.25">
      <c r="F136" s="26">
        <f t="shared" si="2"/>
        <v>134</v>
      </c>
      <c r="G136" s="27">
        <v>0.17238377745735645</v>
      </c>
      <c r="H136" s="28">
        <v>2.0945965761553209</v>
      </c>
      <c r="I136" s="29">
        <v>3502709.04</v>
      </c>
      <c r="J136" s="29">
        <v>465077.48</v>
      </c>
      <c r="K136" s="27">
        <v>3.4973980006296632E-2</v>
      </c>
      <c r="L136" s="27">
        <v>6.0888072225124205E-2</v>
      </c>
      <c r="M136" s="30">
        <v>5.2749443936249009E-2</v>
      </c>
    </row>
    <row r="137" spans="6:13" x14ac:dyDescent="0.25">
      <c r="F137" s="26">
        <f t="shared" si="2"/>
        <v>135</v>
      </c>
      <c r="G137" s="27">
        <v>0.21748154818456111</v>
      </c>
      <c r="H137" s="28">
        <v>2.4836209214603659</v>
      </c>
      <c r="I137" s="29">
        <v>4747586.95</v>
      </c>
      <c r="J137" s="29">
        <v>484744.04</v>
      </c>
      <c r="K137" s="27">
        <v>3.2865022822293616E-2</v>
      </c>
      <c r="L137" s="27">
        <v>5.6799161305743938E-2</v>
      </c>
      <c r="M137" s="30">
        <v>4.9452345301423416E-2</v>
      </c>
    </row>
    <row r="138" spans="6:13" x14ac:dyDescent="0.25">
      <c r="F138" s="26">
        <f t="shared" si="2"/>
        <v>136</v>
      </c>
      <c r="G138" s="27">
        <v>0.26969165465166567</v>
      </c>
      <c r="H138" s="28">
        <v>3.0156178295437925</v>
      </c>
      <c r="I138" s="29">
        <v>6449977.0499999998</v>
      </c>
      <c r="J138" s="29">
        <v>549385.14</v>
      </c>
      <c r="K138" s="27">
        <v>3.2709841475005275E-2</v>
      </c>
      <c r="L138" s="27">
        <v>6.4062421329301719E-2</v>
      </c>
      <c r="M138" s="30">
        <v>4.9430600005768495E-2</v>
      </c>
    </row>
    <row r="139" spans="6:13" x14ac:dyDescent="0.25">
      <c r="F139" s="26">
        <f t="shared" si="2"/>
        <v>137</v>
      </c>
      <c r="G139" s="27">
        <v>0.20091861404709643</v>
      </c>
      <c r="H139" s="28">
        <v>2.3483792801442056</v>
      </c>
      <c r="I139" s="29">
        <v>4314813.7</v>
      </c>
      <c r="J139" s="29">
        <v>476282.32</v>
      </c>
      <c r="K139" s="27">
        <v>3.3531544726349796E-2</v>
      </c>
      <c r="L139" s="27">
        <v>6.1689749786605436E-2</v>
      </c>
      <c r="M139" s="30">
        <v>4.9931742274313323E-2</v>
      </c>
    </row>
    <row r="140" spans="6:13" x14ac:dyDescent="0.25">
      <c r="F140" s="26">
        <f t="shared" si="2"/>
        <v>138</v>
      </c>
      <c r="G140" s="27">
        <v>0.20883336234371663</v>
      </c>
      <c r="H140" s="28">
        <v>2.4144858158618585</v>
      </c>
      <c r="I140" s="29">
        <v>4526354.6100000003</v>
      </c>
      <c r="J140" s="29">
        <v>487369.35</v>
      </c>
      <c r="K140" s="27">
        <v>3.3981843974488529E-2</v>
      </c>
      <c r="L140" s="27">
        <v>6.1460870142371685E-2</v>
      </c>
      <c r="M140" s="30">
        <v>5.0556384926950082E-2</v>
      </c>
    </row>
    <row r="141" spans="6:13" x14ac:dyDescent="0.25">
      <c r="F141" s="26">
        <f t="shared" si="2"/>
        <v>139</v>
      </c>
      <c r="G141" s="27">
        <v>0.2063938909323948</v>
      </c>
      <c r="H141" s="28">
        <v>2.3823090387010262</v>
      </c>
      <c r="I141" s="29">
        <v>4423388.92</v>
      </c>
      <c r="J141" s="29">
        <v>488913.82</v>
      </c>
      <c r="K141" s="27">
        <v>2.9074827813075473E-2</v>
      </c>
      <c r="L141" s="27">
        <v>5.9075982062561448E-2</v>
      </c>
      <c r="M141" s="30">
        <v>5.0153704984499642E-2</v>
      </c>
    </row>
    <row r="142" spans="6:13" x14ac:dyDescent="0.25">
      <c r="F142" s="26">
        <f t="shared" si="2"/>
        <v>140</v>
      </c>
      <c r="G142" s="27">
        <v>0.24279962624651574</v>
      </c>
      <c r="H142" s="28">
        <v>2.7258460458223963</v>
      </c>
      <c r="I142" s="29">
        <v>5522707.3499999996</v>
      </c>
      <c r="J142" s="29">
        <v>531827.17000000004</v>
      </c>
      <c r="K142" s="27">
        <v>3.1635072017997402E-2</v>
      </c>
      <c r="L142" s="27">
        <v>6.2418802829568347E-2</v>
      </c>
      <c r="M142" s="30">
        <v>5.0988187670330802E-2</v>
      </c>
    </row>
    <row r="143" spans="6:13" x14ac:dyDescent="0.25">
      <c r="F143" s="26">
        <f t="shared" si="2"/>
        <v>141</v>
      </c>
      <c r="G143" s="27">
        <v>0.1636127860819363</v>
      </c>
      <c r="H143" s="28">
        <v>2.0146919122259832</v>
      </c>
      <c r="I143" s="29">
        <v>3247014.12</v>
      </c>
      <c r="J143" s="29">
        <v>469816.97</v>
      </c>
      <c r="K143" s="27">
        <v>2.5910002929135461E-2</v>
      </c>
      <c r="L143" s="27">
        <v>5.9213687392273971E-2</v>
      </c>
      <c r="M143" s="30">
        <v>5.237508271083028E-2</v>
      </c>
    </row>
    <row r="144" spans="6:13" x14ac:dyDescent="0.25">
      <c r="F144" s="26">
        <f t="shared" si="2"/>
        <v>142</v>
      </c>
      <c r="G144" s="27">
        <v>0.24439643963538793</v>
      </c>
      <c r="H144" s="28">
        <v>2.7197849791370077</v>
      </c>
      <c r="I144" s="29">
        <v>5503311.9299999997</v>
      </c>
      <c r="J144" s="29">
        <v>548713.67000000004</v>
      </c>
      <c r="K144" s="27">
        <v>2.8771936589443325E-2</v>
      </c>
      <c r="L144" s="27">
        <v>6.0774764697737467E-2</v>
      </c>
      <c r="M144" s="30">
        <v>5.2449739665790654E-2</v>
      </c>
    </row>
    <row r="145" spans="6:13" x14ac:dyDescent="0.25">
      <c r="F145" s="26">
        <f t="shared" si="2"/>
        <v>143</v>
      </c>
      <c r="G145" s="27">
        <v>0.15342837100301909</v>
      </c>
      <c r="H145" s="28">
        <v>1.9529333768947801</v>
      </c>
      <c r="I145" s="29">
        <v>3049386.81</v>
      </c>
      <c r="J145" s="29">
        <v>451418.06</v>
      </c>
      <c r="K145" s="27">
        <v>2.5953169070368251E-2</v>
      </c>
      <c r="L145" s="27">
        <v>6.3309561049294014E-2</v>
      </c>
      <c r="M145" s="30">
        <v>5.0347626441312118E-2</v>
      </c>
    </row>
    <row r="146" spans="6:13" x14ac:dyDescent="0.25">
      <c r="F146" s="26">
        <f t="shared" si="2"/>
        <v>144</v>
      </c>
      <c r="G146" s="27">
        <v>0.23315005198398842</v>
      </c>
      <c r="H146" s="28">
        <v>2.6205145545467672</v>
      </c>
      <c r="I146" s="29">
        <v>5185646.57</v>
      </c>
      <c r="J146" s="29">
        <v>531238.81999999995</v>
      </c>
      <c r="K146" s="27">
        <v>2.5624105907900197E-2</v>
      </c>
      <c r="L146" s="27">
        <v>6.0865432012840559E-2</v>
      </c>
      <c r="M146" s="30">
        <v>5.0873528405647239E-2</v>
      </c>
    </row>
    <row r="147" spans="6:13" x14ac:dyDescent="0.25">
      <c r="F147" s="26">
        <f t="shared" si="2"/>
        <v>145</v>
      </c>
      <c r="G147" s="27">
        <v>0.24237303946341338</v>
      </c>
      <c r="H147" s="28">
        <v>2.7101361912309092</v>
      </c>
      <c r="I147" s="29">
        <v>5472435.8099999996</v>
      </c>
      <c r="J147" s="29">
        <v>549418.41</v>
      </c>
      <c r="K147" s="27">
        <v>2.8407241039887288E-2</v>
      </c>
      <c r="L147" s="27">
        <v>6.344428066291935E-2</v>
      </c>
      <c r="M147" s="30">
        <v>5.2287115784077472E-2</v>
      </c>
    </row>
    <row r="148" spans="6:13" x14ac:dyDescent="0.25">
      <c r="F148" s="26">
        <f t="shared" si="2"/>
        <v>146</v>
      </c>
      <c r="G148" s="27">
        <v>0.24851129380791614</v>
      </c>
      <c r="H148" s="28">
        <v>2.7766092468278698</v>
      </c>
      <c r="I148" s="29">
        <v>5685149.5899999999</v>
      </c>
      <c r="J148" s="29">
        <v>519525.31</v>
      </c>
      <c r="K148" s="27">
        <v>3.2003734352087337E-2</v>
      </c>
      <c r="L148" s="27">
        <v>5.7509562432880017E-2</v>
      </c>
      <c r="M148" s="30">
        <v>4.9459126656077795E-2</v>
      </c>
    </row>
    <row r="149" spans="6:13" x14ac:dyDescent="0.25">
      <c r="F149" s="26">
        <f t="shared" si="2"/>
        <v>147</v>
      </c>
      <c r="G149" s="27">
        <v>0.20459703241653959</v>
      </c>
      <c r="H149" s="28">
        <v>2.3800900932572904</v>
      </c>
      <c r="I149" s="29">
        <v>4416288.3</v>
      </c>
      <c r="J149" s="29">
        <v>495120.31</v>
      </c>
      <c r="K149" s="27">
        <v>2.6511338162095454E-2</v>
      </c>
      <c r="L149" s="27">
        <v>6.4131197495635603E-2</v>
      </c>
      <c r="M149" s="30">
        <v>4.9741998490506097E-2</v>
      </c>
    </row>
    <row r="150" spans="6:13" x14ac:dyDescent="0.25">
      <c r="F150" s="26">
        <f t="shared" si="2"/>
        <v>148</v>
      </c>
      <c r="G150" s="27">
        <v>0.16475858105899488</v>
      </c>
      <c r="H150" s="28">
        <v>2.0381264832656236</v>
      </c>
      <c r="I150" s="29">
        <v>3322004.75</v>
      </c>
      <c r="J150" s="29">
        <v>457568.54</v>
      </c>
      <c r="K150" s="27">
        <v>3.467057821579865E-2</v>
      </c>
      <c r="L150" s="27">
        <v>6.2153671894849681E-2</v>
      </c>
      <c r="M150" s="30">
        <v>5.2364784665533862E-2</v>
      </c>
    </row>
    <row r="151" spans="6:13" x14ac:dyDescent="0.25">
      <c r="F151" s="26">
        <f t="shared" si="2"/>
        <v>149</v>
      </c>
      <c r="G151" s="27">
        <v>0.20473118940161816</v>
      </c>
      <c r="H151" s="28">
        <v>2.3605309340954737</v>
      </c>
      <c r="I151" s="29">
        <v>4353698.99</v>
      </c>
      <c r="J151" s="29">
        <v>491018.22</v>
      </c>
      <c r="K151" s="27">
        <v>3.2957163288960561E-2</v>
      </c>
      <c r="L151" s="27">
        <v>5.8332393329249534E-2</v>
      </c>
      <c r="M151" s="30">
        <v>5.1875440376513898E-2</v>
      </c>
    </row>
    <row r="152" spans="6:13" x14ac:dyDescent="0.25">
      <c r="F152" s="26">
        <f t="shared" si="2"/>
        <v>150</v>
      </c>
      <c r="G152" s="27">
        <v>0.21571880203669025</v>
      </c>
      <c r="H152" s="28">
        <v>2.4630230092442362</v>
      </c>
      <c r="I152" s="29">
        <v>4681673.63</v>
      </c>
      <c r="J152" s="29">
        <v>493969.35</v>
      </c>
      <c r="K152" s="27">
        <v>3.4051416474349665E-2</v>
      </c>
      <c r="L152" s="27">
        <v>5.8103991566379055E-2</v>
      </c>
      <c r="M152" s="30">
        <v>5.1083108126137644E-2</v>
      </c>
    </row>
    <row r="153" spans="6:13" x14ac:dyDescent="0.25">
      <c r="F153" s="26">
        <f t="shared" si="2"/>
        <v>151</v>
      </c>
      <c r="G153" s="27">
        <v>0.18755058469883767</v>
      </c>
      <c r="H153" s="28">
        <v>2.2065153809730291</v>
      </c>
      <c r="I153" s="29">
        <v>3860849.22</v>
      </c>
      <c r="J153" s="29">
        <v>495707.04</v>
      </c>
      <c r="K153" s="27">
        <v>2.6940552309203419E-2</v>
      </c>
      <c r="L153" s="27">
        <v>6.0031882911502965E-2</v>
      </c>
      <c r="M153" s="30">
        <v>5.2983549223142093E-2</v>
      </c>
    </row>
    <row r="154" spans="6:13" x14ac:dyDescent="0.25">
      <c r="F154" s="26">
        <f t="shared" si="2"/>
        <v>152</v>
      </c>
      <c r="G154" s="27">
        <v>0.26235778320938397</v>
      </c>
      <c r="H154" s="28">
        <v>2.9330273039889301</v>
      </c>
      <c r="I154" s="29">
        <v>6185687.3700000001</v>
      </c>
      <c r="J154" s="29">
        <v>536645.99</v>
      </c>
      <c r="K154" s="27">
        <v>2.506331741340621E-2</v>
      </c>
      <c r="L154" s="27">
        <v>6.0944274708902624E-2</v>
      </c>
      <c r="M154" s="30">
        <v>4.7348835632204871E-2</v>
      </c>
    </row>
    <row r="155" spans="6:13" x14ac:dyDescent="0.25">
      <c r="F155" s="26">
        <f t="shared" si="2"/>
        <v>153</v>
      </c>
      <c r="G155" s="27">
        <v>0.25876722191065737</v>
      </c>
      <c r="H155" s="28">
        <v>2.8969125306148786</v>
      </c>
      <c r="I155" s="29">
        <v>6070120.0999999996</v>
      </c>
      <c r="J155" s="29">
        <v>512650.62</v>
      </c>
      <c r="K155" s="27">
        <v>2.7215967215789151E-2</v>
      </c>
      <c r="L155" s="27">
        <v>5.6947753509651332E-2</v>
      </c>
      <c r="M155" s="30">
        <v>4.6056789834287612E-2</v>
      </c>
    </row>
    <row r="156" spans="6:13" x14ac:dyDescent="0.25">
      <c r="F156" s="26">
        <f t="shared" si="2"/>
        <v>154</v>
      </c>
      <c r="G156" s="27">
        <v>0.22431125232716953</v>
      </c>
      <c r="H156" s="28">
        <v>2.5253299375218088</v>
      </c>
      <c r="I156" s="29">
        <v>4881055.8</v>
      </c>
      <c r="J156" s="29">
        <v>544666.39</v>
      </c>
      <c r="K156" s="27">
        <v>3.4404785633193172E-2</v>
      </c>
      <c r="L156" s="27">
        <v>6.3432640060296974E-2</v>
      </c>
      <c r="M156" s="30">
        <v>5.6157586548866129E-2</v>
      </c>
    </row>
    <row r="157" spans="6:13" x14ac:dyDescent="0.25">
      <c r="F157" s="26">
        <f t="shared" si="2"/>
        <v>155</v>
      </c>
      <c r="G157" s="27">
        <v>0.23673274862682958</v>
      </c>
      <c r="H157" s="28">
        <v>2.6950769710341493</v>
      </c>
      <c r="I157" s="29">
        <v>5424246.3099999996</v>
      </c>
      <c r="J157" s="29">
        <v>485583.46</v>
      </c>
      <c r="K157" s="27">
        <v>3.2846590468533839E-2</v>
      </c>
      <c r="L157" s="27">
        <v>6.0089218766074155E-2</v>
      </c>
      <c r="M157" s="30">
        <v>4.6501755647041627E-2</v>
      </c>
    </row>
    <row r="158" spans="6:13" x14ac:dyDescent="0.25">
      <c r="F158" s="26">
        <f t="shared" si="2"/>
        <v>156</v>
      </c>
      <c r="G158" s="27">
        <v>0.20642717049116133</v>
      </c>
      <c r="H158" s="28">
        <v>2.3870306120927678</v>
      </c>
      <c r="I158" s="29">
        <v>4438497.96</v>
      </c>
      <c r="J158" s="29">
        <v>486907.4</v>
      </c>
      <c r="K158" s="27">
        <v>2.9574630947314006E-2</v>
      </c>
      <c r="L158" s="27">
        <v>5.9851100886302466E-2</v>
      </c>
      <c r="M158" s="30">
        <v>4.9884107193233919E-2</v>
      </c>
    </row>
    <row r="159" spans="6:13" x14ac:dyDescent="0.25">
      <c r="F159" s="26">
        <f t="shared" si="2"/>
        <v>157</v>
      </c>
      <c r="G159" s="27">
        <v>0.24639969978889109</v>
      </c>
      <c r="H159" s="28">
        <v>2.7447474235591631</v>
      </c>
      <c r="I159" s="29">
        <v>5583191.7599999998</v>
      </c>
      <c r="J159" s="29">
        <v>535022.06999999995</v>
      </c>
      <c r="K159" s="27">
        <v>3.2547543340952327E-2</v>
      </c>
      <c r="L159" s="27">
        <v>5.8981999794731128E-2</v>
      </c>
      <c r="M159" s="30">
        <v>5.1709350851351484E-2</v>
      </c>
    </row>
    <row r="160" spans="6:13" x14ac:dyDescent="0.25">
      <c r="F160" s="26">
        <f t="shared" si="2"/>
        <v>158</v>
      </c>
      <c r="G160" s="27">
        <v>0.21971562745496453</v>
      </c>
      <c r="H160" s="28">
        <v>2.5026197131207324</v>
      </c>
      <c r="I160" s="29">
        <v>4808383.08</v>
      </c>
      <c r="J160" s="29">
        <v>505862.02</v>
      </c>
      <c r="K160" s="27">
        <v>2.5396022080908569E-2</v>
      </c>
      <c r="L160" s="27">
        <v>5.9812877675080263E-2</v>
      </c>
      <c r="M160" s="30">
        <v>4.9508107627701602E-2</v>
      </c>
    </row>
    <row r="161" spans="6:13" x14ac:dyDescent="0.25">
      <c r="F161" s="26">
        <f t="shared" si="2"/>
        <v>159</v>
      </c>
      <c r="G161" s="27">
        <v>0.26402840062148925</v>
      </c>
      <c r="H161" s="28">
        <v>2.9229393479159667</v>
      </c>
      <c r="I161" s="29">
        <v>6153405.9100000001</v>
      </c>
      <c r="J161" s="29">
        <v>548980.92000000004</v>
      </c>
      <c r="K161" s="27">
        <v>2.8606852416115928E-2</v>
      </c>
      <c r="L161" s="27">
        <v>5.8270832310135676E-2</v>
      </c>
      <c r="M161" s="30">
        <v>4.9988696861382916E-2</v>
      </c>
    </row>
    <row r="162" spans="6:13" x14ac:dyDescent="0.25">
      <c r="F162" s="26">
        <f t="shared" si="2"/>
        <v>160</v>
      </c>
      <c r="G162" s="27">
        <v>0.19304208555958802</v>
      </c>
      <c r="H162" s="28">
        <v>2.2673168135301878</v>
      </c>
      <c r="I162" s="29">
        <v>4055413.8</v>
      </c>
      <c r="J162" s="29">
        <v>494328.76</v>
      </c>
      <c r="K162" s="27">
        <v>2.8933337020063399E-2</v>
      </c>
      <c r="L162" s="27">
        <v>6.3086001659866192E-2</v>
      </c>
      <c r="M162" s="30">
        <v>5.2061151516652235E-2</v>
      </c>
    </row>
    <row r="163" spans="6:13" x14ac:dyDescent="0.25">
      <c r="F163" s="26">
        <f t="shared" si="2"/>
        <v>161</v>
      </c>
      <c r="G163" s="27">
        <v>0.17205928430814899</v>
      </c>
      <c r="H163" s="28">
        <v>2.0986486127649666</v>
      </c>
      <c r="I163" s="29">
        <v>3515675.56</v>
      </c>
      <c r="J163" s="29">
        <v>457005.07</v>
      </c>
      <c r="K163" s="27">
        <v>2.6074370001447623E-2</v>
      </c>
      <c r="L163" s="27">
        <v>6.0587555976617226E-2</v>
      </c>
      <c r="M163" s="30">
        <v>4.9209715080558533E-2</v>
      </c>
    </row>
    <row r="164" spans="6:13" x14ac:dyDescent="0.25">
      <c r="F164" s="26">
        <f t="shared" si="2"/>
        <v>162</v>
      </c>
      <c r="G164" s="27">
        <v>0.20667148879363806</v>
      </c>
      <c r="H164" s="28">
        <v>2.3828550037347931</v>
      </c>
      <c r="I164" s="29">
        <v>4425136.01</v>
      </c>
      <c r="J164" s="29">
        <v>490471.34</v>
      </c>
      <c r="K164" s="27">
        <v>2.6538663000103924E-2</v>
      </c>
      <c r="L164" s="27">
        <v>5.861384025864104E-2</v>
      </c>
      <c r="M164" s="30">
        <v>4.9716213519184954E-2</v>
      </c>
    </row>
    <row r="165" spans="6:13" x14ac:dyDescent="0.25">
      <c r="F165" s="26">
        <f t="shared" si="2"/>
        <v>163</v>
      </c>
      <c r="G165" s="27">
        <v>0.25404252307246655</v>
      </c>
      <c r="H165" s="28">
        <v>2.8571620455320166</v>
      </c>
      <c r="I165" s="29">
        <v>5942918.5499999998</v>
      </c>
      <c r="J165" s="29">
        <v>515336.68</v>
      </c>
      <c r="K165" s="27">
        <v>3.1385129531068839E-2</v>
      </c>
      <c r="L165" s="27">
        <v>6.0601383149181898E-2</v>
      </c>
      <c r="M165" s="30">
        <v>4.7530823996505871E-2</v>
      </c>
    </row>
    <row r="166" spans="6:13" x14ac:dyDescent="0.25">
      <c r="F166" s="26">
        <f t="shared" si="2"/>
        <v>164</v>
      </c>
      <c r="G166" s="27">
        <v>0.24395709717666314</v>
      </c>
      <c r="H166" s="28">
        <v>2.7821474314056038</v>
      </c>
      <c r="I166" s="29">
        <v>5702871.7800000003</v>
      </c>
      <c r="J166" s="29">
        <v>480369.59</v>
      </c>
      <c r="K166" s="27">
        <v>3.1376603321333373E-2</v>
      </c>
      <c r="L166" s="27">
        <v>6.0773087018088319E-2</v>
      </c>
      <c r="M166" s="30">
        <v>4.4478665303964271E-2</v>
      </c>
    </row>
    <row r="167" spans="6:13" x14ac:dyDescent="0.25">
      <c r="F167" s="26">
        <f t="shared" si="2"/>
        <v>165</v>
      </c>
      <c r="G167" s="27">
        <v>0.27251906945955207</v>
      </c>
      <c r="H167" s="28">
        <v>3.0322569578192256</v>
      </c>
      <c r="I167" s="29">
        <v>6503222.2699999996</v>
      </c>
      <c r="J167" s="29">
        <v>524146.13</v>
      </c>
      <c r="K167" s="27">
        <v>3.3010353334900204E-2</v>
      </c>
      <c r="L167" s="27">
        <v>5.5602553354049435E-2</v>
      </c>
      <c r="M167" s="30">
        <v>4.7289056894327539E-2</v>
      </c>
    </row>
    <row r="168" spans="6:13" x14ac:dyDescent="0.25">
      <c r="F168" s="26">
        <f t="shared" si="2"/>
        <v>166</v>
      </c>
      <c r="G168" s="27">
        <v>0.21404720022554646</v>
      </c>
      <c r="H168" s="28">
        <v>2.4544867035650824</v>
      </c>
      <c r="I168" s="29">
        <v>4654357.45</v>
      </c>
      <c r="J168" s="29">
        <v>496732.91</v>
      </c>
      <c r="K168" s="27">
        <v>3.0034399202136838E-2</v>
      </c>
      <c r="L168" s="27">
        <v>6.0293723609394841E-2</v>
      </c>
      <c r="M168" s="30">
        <v>5.0239498176260423E-2</v>
      </c>
    </row>
    <row r="169" spans="6:13" x14ac:dyDescent="0.25">
      <c r="F169" s="26">
        <f t="shared" si="2"/>
        <v>167</v>
      </c>
      <c r="G169" s="27">
        <v>0.21697658031904288</v>
      </c>
      <c r="H169" s="28">
        <v>2.4931107178903278</v>
      </c>
      <c r="I169" s="29">
        <v>4777954.3</v>
      </c>
      <c r="J169" s="29">
        <v>487032.68</v>
      </c>
      <c r="K169" s="27">
        <v>2.8742972889171853E-2</v>
      </c>
      <c r="L169" s="27">
        <v>6.0491711790281941E-2</v>
      </c>
      <c r="M169" s="30">
        <v>4.8166723875720775E-2</v>
      </c>
    </row>
    <row r="170" spans="6:13" x14ac:dyDescent="0.25">
      <c r="F170" s="26">
        <f t="shared" si="2"/>
        <v>168</v>
      </c>
      <c r="G170" s="27">
        <v>0.17957241618098152</v>
      </c>
      <c r="H170" s="28">
        <v>2.1529856927972029</v>
      </c>
      <c r="I170" s="29">
        <v>3689554.22</v>
      </c>
      <c r="J170" s="29">
        <v>467450.44</v>
      </c>
      <c r="K170" s="27">
        <v>2.6696388848299051E-2</v>
      </c>
      <c r="L170" s="27">
        <v>5.9251339473176526E-2</v>
      </c>
      <c r="M170" s="30">
        <v>5.0090172746631793E-2</v>
      </c>
    </row>
    <row r="171" spans="6:13" x14ac:dyDescent="0.25">
      <c r="F171" s="26">
        <f t="shared" si="2"/>
        <v>169</v>
      </c>
      <c r="G171" s="27">
        <v>0.25209196874025297</v>
      </c>
      <c r="H171" s="28">
        <v>2.8229064753396482</v>
      </c>
      <c r="I171" s="29">
        <v>5833300.7199999997</v>
      </c>
      <c r="J171" s="29">
        <v>534918.36</v>
      </c>
      <c r="K171" s="27">
        <v>2.5992409109270385E-2</v>
      </c>
      <c r="L171" s="27">
        <v>6.1672232847117606E-2</v>
      </c>
      <c r="M171" s="30">
        <v>4.8666739675174008E-2</v>
      </c>
    </row>
    <row r="172" spans="6:13" x14ac:dyDescent="0.25">
      <c r="F172" s="26">
        <f t="shared" si="2"/>
        <v>170</v>
      </c>
      <c r="G172" s="27">
        <v>0.1951108122212748</v>
      </c>
      <c r="H172" s="28">
        <v>2.2757264678191413</v>
      </c>
      <c r="I172" s="29">
        <v>4082324.7</v>
      </c>
      <c r="J172" s="29">
        <v>493361.54</v>
      </c>
      <c r="K172" s="27">
        <v>3.2138595625759873E-2</v>
      </c>
      <c r="L172" s="27">
        <v>6.0173347291039361E-2</v>
      </c>
      <c r="M172" s="30">
        <v>5.3038435100977277E-2</v>
      </c>
    </row>
    <row r="173" spans="6:13" x14ac:dyDescent="0.25">
      <c r="F173" s="26">
        <f t="shared" si="2"/>
        <v>171</v>
      </c>
      <c r="G173" s="27">
        <v>0.22191413968584728</v>
      </c>
      <c r="H173" s="28">
        <v>2.5427811227031536</v>
      </c>
      <c r="I173" s="29">
        <v>4936899.59</v>
      </c>
      <c r="J173" s="29">
        <v>498777.54</v>
      </c>
      <c r="K173" s="27">
        <v>2.9993364436274653E-2</v>
      </c>
      <c r="L173" s="27">
        <v>6.3108758286042496E-2</v>
      </c>
      <c r="M173" s="30">
        <v>4.8985711844465374E-2</v>
      </c>
    </row>
    <row r="174" spans="6:13" x14ac:dyDescent="0.25">
      <c r="F174" s="26">
        <f t="shared" si="2"/>
        <v>172</v>
      </c>
      <c r="G174" s="27">
        <v>0.20128431847332773</v>
      </c>
      <c r="H174" s="28">
        <v>2.3258495559401018</v>
      </c>
      <c r="I174" s="29">
        <v>4242718.58</v>
      </c>
      <c r="J174" s="29">
        <v>502768.19</v>
      </c>
      <c r="K174" s="27">
        <v>2.7163195061726542E-2</v>
      </c>
      <c r="L174" s="27">
        <v>5.9709451692917061E-2</v>
      </c>
      <c r="M174" s="30">
        <v>5.2158047740941134E-2</v>
      </c>
    </row>
    <row r="175" spans="6:13" x14ac:dyDescent="0.25">
      <c r="F175" s="26">
        <f t="shared" si="2"/>
        <v>173</v>
      </c>
      <c r="G175" s="27">
        <v>0.27336380850707109</v>
      </c>
      <c r="H175" s="28">
        <v>3.0393762800766773</v>
      </c>
      <c r="I175" s="29">
        <v>6526004.0999999996</v>
      </c>
      <c r="J175" s="29">
        <v>548346.46</v>
      </c>
      <c r="K175" s="27">
        <v>2.9206156050555356E-2</v>
      </c>
      <c r="L175" s="27">
        <v>5.9885517900235816E-2</v>
      </c>
      <c r="M175" s="30">
        <v>4.8499349832034973E-2</v>
      </c>
    </row>
    <row r="176" spans="6:13" x14ac:dyDescent="0.25">
      <c r="F176" s="26">
        <f t="shared" si="2"/>
        <v>174</v>
      </c>
      <c r="G176" s="27">
        <v>0.21379919902619027</v>
      </c>
      <c r="H176" s="28">
        <v>2.4376283801228</v>
      </c>
      <c r="I176" s="29">
        <v>4600410.82</v>
      </c>
      <c r="J176" s="29">
        <v>513005.71</v>
      </c>
      <c r="K176" s="27">
        <v>2.9888928164487353E-2</v>
      </c>
      <c r="L176" s="27">
        <v>6.0128902588968282E-2</v>
      </c>
      <c r="M176" s="30">
        <v>5.2505988121883916E-2</v>
      </c>
    </row>
    <row r="177" spans="6:13" x14ac:dyDescent="0.25">
      <c r="F177" s="26">
        <f t="shared" si="2"/>
        <v>175</v>
      </c>
      <c r="G177" s="27">
        <v>0.22951354122937984</v>
      </c>
      <c r="H177" s="28">
        <v>2.5732545786574463</v>
      </c>
      <c r="I177" s="29">
        <v>5034414.6500000004</v>
      </c>
      <c r="J177" s="29">
        <v>535011.85</v>
      </c>
      <c r="K177" s="27">
        <v>2.7036141225040732E-2</v>
      </c>
      <c r="L177" s="27">
        <v>5.9534403835681024E-2</v>
      </c>
      <c r="M177" s="30">
        <v>5.2523670784277242E-2</v>
      </c>
    </row>
    <row r="178" spans="6:13" x14ac:dyDescent="0.25">
      <c r="F178" s="26">
        <f t="shared" si="2"/>
        <v>176</v>
      </c>
      <c r="G178" s="27">
        <v>0.1857399641443771</v>
      </c>
      <c r="H178" s="28">
        <v>2.1996150364643707</v>
      </c>
      <c r="I178" s="29">
        <v>3838768.12</v>
      </c>
      <c r="J178" s="29">
        <v>479388.51</v>
      </c>
      <c r="K178" s="27">
        <v>3.0622627317293483E-2</v>
      </c>
      <c r="L178" s="27">
        <v>5.9659642308187523E-2</v>
      </c>
      <c r="M178" s="30">
        <v>5.1987436089609644E-2</v>
      </c>
    </row>
    <row r="179" spans="6:13" x14ac:dyDescent="0.25">
      <c r="F179" s="26">
        <f t="shared" si="2"/>
        <v>177</v>
      </c>
      <c r="G179" s="27">
        <v>0.24507791036398285</v>
      </c>
      <c r="H179" s="28">
        <v>2.7566583858936311</v>
      </c>
      <c r="I179" s="29">
        <v>5621306.8300000001</v>
      </c>
      <c r="J179" s="29">
        <v>536937.75</v>
      </c>
      <c r="K179" s="27">
        <v>3.2888859074586087E-2</v>
      </c>
      <c r="L179" s="27">
        <v>6.4985406192603651E-2</v>
      </c>
      <c r="M179" s="30">
        <v>5.1262622986562097E-2</v>
      </c>
    </row>
    <row r="180" spans="6:13" x14ac:dyDescent="0.25">
      <c r="F180" s="26">
        <f t="shared" si="2"/>
        <v>178</v>
      </c>
      <c r="G180" s="27">
        <v>0.20668887053998009</v>
      </c>
      <c r="H180" s="28">
        <v>2.3864010284925561</v>
      </c>
      <c r="I180" s="29">
        <v>4436483.29</v>
      </c>
      <c r="J180" s="29">
        <v>488499.49</v>
      </c>
      <c r="K180" s="27">
        <v>3.1988338198077143E-2</v>
      </c>
      <c r="L180" s="27">
        <v>5.9593799458452432E-2</v>
      </c>
      <c r="M180" s="30">
        <v>5.0767762807725936E-2</v>
      </c>
    </row>
    <row r="181" spans="6:13" x14ac:dyDescent="0.25">
      <c r="F181" s="26">
        <f t="shared" si="2"/>
        <v>179</v>
      </c>
      <c r="G181" s="27">
        <v>0.2386763037653068</v>
      </c>
      <c r="H181" s="28">
        <v>2.6761808341150113</v>
      </c>
      <c r="I181" s="29">
        <v>5363778.67</v>
      </c>
      <c r="J181" s="29">
        <v>518393.99</v>
      </c>
      <c r="K181" s="27">
        <v>2.9674447189903874E-2</v>
      </c>
      <c r="L181" s="27">
        <v>5.8071772999081638E-2</v>
      </c>
      <c r="M181" s="30">
        <v>4.9971533424678367E-2</v>
      </c>
    </row>
    <row r="182" spans="6:13" x14ac:dyDescent="0.25">
      <c r="F182" s="26">
        <f t="shared" si="2"/>
        <v>180</v>
      </c>
      <c r="G182" s="27">
        <v>0.27224729601153475</v>
      </c>
      <c r="H182" s="28">
        <v>3.0026721237091349</v>
      </c>
      <c r="I182" s="29">
        <v>6408550.7999999998</v>
      </c>
      <c r="J182" s="29">
        <v>546800.93999999994</v>
      </c>
      <c r="K182" s="27">
        <v>2.6675051778367573E-2</v>
      </c>
      <c r="L182" s="27">
        <v>5.4882384838260315E-2</v>
      </c>
      <c r="M182" s="30">
        <v>4.8569575206532926E-2</v>
      </c>
    </row>
    <row r="183" spans="6:13" x14ac:dyDescent="0.25">
      <c r="F183" s="26">
        <f t="shared" si="2"/>
        <v>181</v>
      </c>
      <c r="G183" s="27">
        <v>0.1984857512649234</v>
      </c>
      <c r="H183" s="28">
        <v>2.2961445942288736</v>
      </c>
      <c r="I183" s="29">
        <v>4147662.7</v>
      </c>
      <c r="J183" s="29">
        <v>500850.31</v>
      </c>
      <c r="K183" s="27">
        <v>3.2194326724195116E-2</v>
      </c>
      <c r="L183" s="27">
        <v>5.8793054923192242E-2</v>
      </c>
      <c r="M183" s="30">
        <v>5.3897696956184162E-2</v>
      </c>
    </row>
    <row r="184" spans="6:13" x14ac:dyDescent="0.25">
      <c r="F184" s="26">
        <f t="shared" si="2"/>
        <v>182</v>
      </c>
      <c r="G184" s="27">
        <v>0.18319759617625486</v>
      </c>
      <c r="H184" s="28">
        <v>2.2124910349163716</v>
      </c>
      <c r="I184" s="29">
        <v>3879971.31</v>
      </c>
      <c r="J184" s="29">
        <v>457461.09</v>
      </c>
      <c r="K184" s="27">
        <v>3.1442547601321487E-2</v>
      </c>
      <c r="L184" s="27">
        <v>6.5818094691697665E-2</v>
      </c>
      <c r="M184" s="30">
        <v>4.8444596278597561E-2</v>
      </c>
    </row>
    <row r="185" spans="6:13" x14ac:dyDescent="0.25">
      <c r="F185" s="26">
        <f t="shared" si="2"/>
        <v>183</v>
      </c>
      <c r="G185" s="27">
        <v>0.20789799959607591</v>
      </c>
      <c r="H185" s="28">
        <v>2.4157241293389351</v>
      </c>
      <c r="I185" s="29">
        <v>4530317.21</v>
      </c>
      <c r="J185" s="29">
        <v>456242.15</v>
      </c>
      <c r="K185" s="27">
        <v>3.1435142564570445E-2</v>
      </c>
      <c r="L185" s="27">
        <v>5.7237645725444715E-2</v>
      </c>
      <c r="M185" s="30">
        <v>4.6415126137985693E-2</v>
      </c>
    </row>
    <row r="186" spans="6:13" x14ac:dyDescent="0.25">
      <c r="F186" s="26">
        <f t="shared" si="2"/>
        <v>184</v>
      </c>
      <c r="G186" s="27">
        <v>0.22779079680101089</v>
      </c>
      <c r="H186" s="28">
        <v>2.5858896049700211</v>
      </c>
      <c r="I186" s="29">
        <v>5074846.74</v>
      </c>
      <c r="J186" s="29">
        <v>488259.15</v>
      </c>
      <c r="K186" s="27">
        <v>2.8180134975856377E-2</v>
      </c>
      <c r="L186" s="27">
        <v>5.6682530074438325E-2</v>
      </c>
      <c r="M186" s="30">
        <v>4.7335815390240683E-2</v>
      </c>
    </row>
    <row r="187" spans="6:13" x14ac:dyDescent="0.25">
      <c r="F187" s="26">
        <f t="shared" si="2"/>
        <v>185</v>
      </c>
      <c r="G187" s="27">
        <v>0.24774895784363671</v>
      </c>
      <c r="H187" s="28">
        <v>2.7652935140173587</v>
      </c>
      <c r="I187" s="29">
        <v>5648939.2400000002</v>
      </c>
      <c r="J187" s="29">
        <v>538491.62</v>
      </c>
      <c r="K187" s="27">
        <v>2.8360420043527484E-2</v>
      </c>
      <c r="L187" s="27">
        <v>6.056375737927349E-2</v>
      </c>
      <c r="M187" s="30">
        <v>5.054367671257852E-2</v>
      </c>
    </row>
    <row r="188" spans="6:13" x14ac:dyDescent="0.25">
      <c r="F188" s="26">
        <f t="shared" si="2"/>
        <v>186</v>
      </c>
      <c r="G188" s="27">
        <v>0.25224140487456315</v>
      </c>
      <c r="H188" s="28">
        <v>2.7911237937118702</v>
      </c>
      <c r="I188" s="29">
        <v>5731596.1399999997</v>
      </c>
      <c r="J188" s="29">
        <v>546221.79</v>
      </c>
      <c r="K188" s="27">
        <v>2.879614639753985E-2</v>
      </c>
      <c r="L188" s="27">
        <v>5.7497197336846384E-2</v>
      </c>
      <c r="M188" s="30">
        <v>5.152245630822893E-2</v>
      </c>
    </row>
    <row r="189" spans="6:13" x14ac:dyDescent="0.25">
      <c r="F189" s="26">
        <f t="shared" si="2"/>
        <v>187</v>
      </c>
      <c r="G189" s="27">
        <v>0.2346399578276912</v>
      </c>
      <c r="H189" s="28">
        <v>2.6272529355610366</v>
      </c>
      <c r="I189" s="29">
        <v>5207209.3899999997</v>
      </c>
      <c r="J189" s="29">
        <v>545695.62</v>
      </c>
      <c r="K189" s="27">
        <v>3.4155429735892653E-2</v>
      </c>
      <c r="L189" s="27">
        <v>6.2872241935187215E-2</v>
      </c>
      <c r="M189" s="30">
        <v>5.4725380754217741E-2</v>
      </c>
    </row>
    <row r="190" spans="6:13" x14ac:dyDescent="0.25">
      <c r="F190" s="26">
        <f t="shared" si="2"/>
        <v>188</v>
      </c>
      <c r="G190" s="27">
        <v>0.24282824975618067</v>
      </c>
      <c r="H190" s="28">
        <v>2.7328715215490225</v>
      </c>
      <c r="I190" s="29">
        <v>5545188.8700000001</v>
      </c>
      <c r="J190" s="29">
        <v>518635.39</v>
      </c>
      <c r="K190" s="27">
        <v>2.7175446072330304E-2</v>
      </c>
      <c r="L190" s="27">
        <v>6.0602366930289905E-2</v>
      </c>
      <c r="M190" s="30">
        <v>4.8365598344150294E-2</v>
      </c>
    </row>
    <row r="191" spans="6:13" x14ac:dyDescent="0.25">
      <c r="F191" s="26">
        <f t="shared" si="2"/>
        <v>189</v>
      </c>
      <c r="G191" s="27">
        <v>0.24923937448965372</v>
      </c>
      <c r="H191" s="28">
        <v>2.8133216048136354</v>
      </c>
      <c r="I191" s="29">
        <v>5802629.1399999997</v>
      </c>
      <c r="J191" s="29">
        <v>506512.74</v>
      </c>
      <c r="K191" s="27">
        <v>3.2440295317096607E-2</v>
      </c>
      <c r="L191" s="27">
        <v>6.0770303167940722E-2</v>
      </c>
      <c r="M191" s="30">
        <v>4.7311446769940528E-2</v>
      </c>
    </row>
    <row r="192" spans="6:13" x14ac:dyDescent="0.25">
      <c r="F192" s="26">
        <f t="shared" si="2"/>
        <v>190</v>
      </c>
      <c r="G192" s="27">
        <v>0.20520463302913883</v>
      </c>
      <c r="H192" s="28">
        <v>2.3875928849534969</v>
      </c>
      <c r="I192" s="29">
        <v>4440297.2300000004</v>
      </c>
      <c r="J192" s="29">
        <v>476207.44</v>
      </c>
      <c r="K192" s="27">
        <v>2.9949568598523654E-2</v>
      </c>
      <c r="L192" s="27">
        <v>6.0849760775605478E-2</v>
      </c>
      <c r="M192" s="30">
        <v>4.8530250840130594E-2</v>
      </c>
    </row>
    <row r="193" spans="6:13" x14ac:dyDescent="0.25">
      <c r="F193" s="26">
        <f t="shared" si="2"/>
        <v>191</v>
      </c>
      <c r="G193" s="27">
        <v>0.1952400435909043</v>
      </c>
      <c r="H193" s="28">
        <v>2.2783242703905979</v>
      </c>
      <c r="I193" s="29">
        <v>4090637.67</v>
      </c>
      <c r="J193" s="29">
        <v>489416.75</v>
      </c>
      <c r="K193" s="27">
        <v>3.0021260015939421E-2</v>
      </c>
      <c r="L193" s="27">
        <v>5.9521119370007577E-2</v>
      </c>
      <c r="M193" s="30">
        <v>5.1959039956588945E-2</v>
      </c>
    </row>
    <row r="194" spans="6:13" x14ac:dyDescent="0.25">
      <c r="F194" s="26">
        <f t="shared" si="2"/>
        <v>192</v>
      </c>
      <c r="G194" s="27">
        <v>0.23840703856060075</v>
      </c>
      <c r="H194" s="28">
        <v>2.6837887946093693</v>
      </c>
      <c r="I194" s="29">
        <v>5388124.1399999997</v>
      </c>
      <c r="J194" s="29">
        <v>502557.83</v>
      </c>
      <c r="K194" s="27">
        <v>3.3955103128721201E-2</v>
      </c>
      <c r="L194" s="27">
        <v>5.7396719920911658E-2</v>
      </c>
      <c r="M194" s="30">
        <v>4.917675561861691E-2</v>
      </c>
    </row>
    <row r="195" spans="6:13" x14ac:dyDescent="0.25">
      <c r="F195" s="26">
        <f t="shared" si="2"/>
        <v>193</v>
      </c>
      <c r="G195" s="27">
        <v>0.28999573483200081</v>
      </c>
      <c r="H195" s="28">
        <v>3.2221302297769681</v>
      </c>
      <c r="I195" s="29">
        <v>7110816.7400000002</v>
      </c>
      <c r="J195" s="29">
        <v>547131.22</v>
      </c>
      <c r="K195" s="27">
        <v>3.3194715064525253E-2</v>
      </c>
      <c r="L195" s="27">
        <v>5.6992405632796998E-2</v>
      </c>
      <c r="M195" s="30">
        <v>4.7522084199727463E-2</v>
      </c>
    </row>
    <row r="196" spans="6:13" x14ac:dyDescent="0.25">
      <c r="F196" s="26">
        <f t="shared" si="2"/>
        <v>194</v>
      </c>
      <c r="G196" s="27">
        <v>0.1720632393443422</v>
      </c>
      <c r="H196" s="28">
        <v>2.0929628486540173</v>
      </c>
      <c r="I196" s="29">
        <v>3497481.12</v>
      </c>
      <c r="J196" s="29">
        <v>484379.81</v>
      </c>
      <c r="K196" s="27">
        <v>2.6486216328022835E-2</v>
      </c>
      <c r="L196" s="27">
        <v>6.4601263438282749E-2</v>
      </c>
      <c r="M196" s="30">
        <v>5.2601628146227646E-2</v>
      </c>
    </row>
    <row r="197" spans="6:13" x14ac:dyDescent="0.25">
      <c r="F197" s="26">
        <f t="shared" ref="F197:F260" si="3">F196+1</f>
        <v>195</v>
      </c>
      <c r="G197" s="27">
        <v>0.27076160827522644</v>
      </c>
      <c r="H197" s="28">
        <v>2.9801364856638788</v>
      </c>
      <c r="I197" s="29">
        <v>6336436.75</v>
      </c>
      <c r="J197" s="29">
        <v>547486.69999999995</v>
      </c>
      <c r="K197" s="27">
        <v>3.3424840621920165E-2</v>
      </c>
      <c r="L197" s="27">
        <v>5.4705026953960664E-2</v>
      </c>
      <c r="M197" s="30">
        <v>5.0721080678822729E-2</v>
      </c>
    </row>
    <row r="198" spans="6:13" x14ac:dyDescent="0.25">
      <c r="F198" s="26">
        <f t="shared" si="3"/>
        <v>196</v>
      </c>
      <c r="G198" s="27">
        <v>0.2077620989951372</v>
      </c>
      <c r="H198" s="28">
        <v>2.3723435583393586</v>
      </c>
      <c r="I198" s="29">
        <v>4391499.3899999997</v>
      </c>
      <c r="J198" s="29">
        <v>499941.44</v>
      </c>
      <c r="K198" s="27">
        <v>2.65793353916026E-2</v>
      </c>
      <c r="L198" s="27">
        <v>5.5165764867233409E-2</v>
      </c>
      <c r="M198" s="30">
        <v>5.144805921432398E-2</v>
      </c>
    </row>
    <row r="199" spans="6:13" x14ac:dyDescent="0.25">
      <c r="F199" s="26">
        <f t="shared" si="3"/>
        <v>197</v>
      </c>
      <c r="G199" s="27">
        <v>0.20122794554390655</v>
      </c>
      <c r="H199" s="28">
        <v>2.336284420635824</v>
      </c>
      <c r="I199" s="29">
        <v>4276110.1500000004</v>
      </c>
      <c r="J199" s="29">
        <v>467759.15</v>
      </c>
      <c r="K199" s="27">
        <v>2.5375467441689847E-2</v>
      </c>
      <c r="L199" s="27">
        <v>5.5044674409118866E-2</v>
      </c>
      <c r="M199" s="30">
        <v>4.7608304514181778E-2</v>
      </c>
    </row>
    <row r="200" spans="6:13" x14ac:dyDescent="0.25">
      <c r="F200" s="26">
        <f t="shared" si="3"/>
        <v>198</v>
      </c>
      <c r="G200" s="27">
        <v>0.22100806039811438</v>
      </c>
      <c r="H200" s="28">
        <v>2.5145715529608053</v>
      </c>
      <c r="I200" s="29">
        <v>4846628.97</v>
      </c>
      <c r="J200" s="29">
        <v>502868.81</v>
      </c>
      <c r="K200" s="27">
        <v>3.1839292172711774E-2</v>
      </c>
      <c r="L200" s="27">
        <v>5.9559305923125458E-2</v>
      </c>
      <c r="M200" s="30">
        <v>5.072138556863675E-2</v>
      </c>
    </row>
    <row r="201" spans="6:13" x14ac:dyDescent="0.25">
      <c r="F201" s="26">
        <f t="shared" si="3"/>
        <v>199</v>
      </c>
      <c r="G201" s="27">
        <v>0.19523432214887104</v>
      </c>
      <c r="H201" s="28">
        <v>2.3026693889400636</v>
      </c>
      <c r="I201" s="29">
        <v>4168542.04</v>
      </c>
      <c r="J201" s="29">
        <v>468464.32</v>
      </c>
      <c r="K201" s="27">
        <v>2.8516145580453994E-2</v>
      </c>
      <c r="L201" s="27">
        <v>6.1755385399418335E-2</v>
      </c>
      <c r="M201" s="30">
        <v>4.8266300439952989E-2</v>
      </c>
    </row>
    <row r="202" spans="6:13" x14ac:dyDescent="0.25">
      <c r="F202" s="26">
        <f t="shared" si="3"/>
        <v>200</v>
      </c>
      <c r="G202" s="27">
        <v>0.21125001654210362</v>
      </c>
      <c r="H202" s="28">
        <v>2.4445330995879466</v>
      </c>
      <c r="I202" s="29">
        <v>4622505.92</v>
      </c>
      <c r="J202" s="29">
        <v>496241.91</v>
      </c>
      <c r="K202" s="27">
        <v>2.5699583370320182E-2</v>
      </c>
      <c r="L202" s="27">
        <v>6.4226874323038807E-2</v>
      </c>
      <c r="M202" s="30">
        <v>4.8768715651988127E-2</v>
      </c>
    </row>
    <row r="203" spans="6:13" x14ac:dyDescent="0.25">
      <c r="F203" s="26">
        <f t="shared" si="3"/>
        <v>201</v>
      </c>
      <c r="G203" s="27">
        <v>0.16684484852378878</v>
      </c>
      <c r="H203" s="28">
        <v>2.0493465589831348</v>
      </c>
      <c r="I203" s="29">
        <v>3357908.99</v>
      </c>
      <c r="J203" s="29">
        <v>458793.48</v>
      </c>
      <c r="K203" s="27">
        <v>3.2086102447165941E-2</v>
      </c>
      <c r="L203" s="27">
        <v>5.9984749597286946E-2</v>
      </c>
      <c r="M203" s="30">
        <v>5.1902800171900791E-2</v>
      </c>
    </row>
    <row r="204" spans="6:13" x14ac:dyDescent="0.25">
      <c r="F204" s="26">
        <f t="shared" si="3"/>
        <v>202</v>
      </c>
      <c r="G204" s="27">
        <v>0.15621689537049721</v>
      </c>
      <c r="H204" s="28">
        <v>1.9499541572472221</v>
      </c>
      <c r="I204" s="29">
        <v>3039853.3</v>
      </c>
      <c r="J204" s="29">
        <v>472456.76</v>
      </c>
      <c r="K204" s="27">
        <v>2.7901675446302114E-2</v>
      </c>
      <c r="L204" s="27">
        <v>5.8515234141066429E-2</v>
      </c>
      <c r="M204" s="30">
        <v>5.4507315639403982E-2</v>
      </c>
    </row>
    <row r="205" spans="6:13" x14ac:dyDescent="0.25">
      <c r="F205" s="26">
        <f t="shared" si="3"/>
        <v>203</v>
      </c>
      <c r="G205" s="27">
        <v>0.27037483772641169</v>
      </c>
      <c r="H205" s="28">
        <v>3.0302612221714034</v>
      </c>
      <c r="I205" s="29">
        <v>6496835.9100000001</v>
      </c>
      <c r="J205" s="29">
        <v>538170.1</v>
      </c>
      <c r="K205" s="27">
        <v>3.2543330043450946E-2</v>
      </c>
      <c r="L205" s="27">
        <v>6.2896481037591184E-2</v>
      </c>
      <c r="M205" s="30">
        <v>4.8088934285677523E-2</v>
      </c>
    </row>
    <row r="206" spans="6:13" x14ac:dyDescent="0.25">
      <c r="F206" s="26">
        <f t="shared" si="3"/>
        <v>204</v>
      </c>
      <c r="G206" s="27">
        <v>0.21078396239838892</v>
      </c>
      <c r="H206" s="28">
        <v>2.4661627617826012</v>
      </c>
      <c r="I206" s="29">
        <v>4691720.84</v>
      </c>
      <c r="J206" s="29">
        <v>464376.48</v>
      </c>
      <c r="K206" s="27">
        <v>3.2202898557320489E-2</v>
      </c>
      <c r="L206" s="27">
        <v>6.4732429053544385E-2</v>
      </c>
      <c r="M206" s="30">
        <v>4.6233497499795197E-2</v>
      </c>
    </row>
    <row r="207" spans="6:13" x14ac:dyDescent="0.25">
      <c r="F207" s="26">
        <f t="shared" si="3"/>
        <v>205</v>
      </c>
      <c r="G207" s="27">
        <v>0.26846993983706557</v>
      </c>
      <c r="H207" s="28">
        <v>2.9820167580515191</v>
      </c>
      <c r="I207" s="29">
        <v>6342453.6299999999</v>
      </c>
      <c r="J207" s="29">
        <v>541285.55000000005</v>
      </c>
      <c r="K207" s="27">
        <v>3.1301864286716406E-2</v>
      </c>
      <c r="L207" s="27">
        <v>5.8500762516582976E-2</v>
      </c>
      <c r="M207" s="30">
        <v>4.9083787930657125E-2</v>
      </c>
    </row>
    <row r="208" spans="6:13" x14ac:dyDescent="0.25">
      <c r="F208" s="26">
        <f t="shared" si="3"/>
        <v>206</v>
      </c>
      <c r="G208" s="27">
        <v>0.22666707127785202</v>
      </c>
      <c r="H208" s="28">
        <v>2.5696091171758164</v>
      </c>
      <c r="I208" s="29">
        <v>5022749.18</v>
      </c>
      <c r="J208" s="29">
        <v>513743.57</v>
      </c>
      <c r="K208" s="27">
        <v>2.677913067337204E-2</v>
      </c>
      <c r="L208" s="27">
        <v>6.0872233755141447E-2</v>
      </c>
      <c r="M208" s="30">
        <v>4.9798958246053154E-2</v>
      </c>
    </row>
    <row r="209" spans="6:13" x14ac:dyDescent="0.25">
      <c r="F209" s="26">
        <f t="shared" si="3"/>
        <v>207</v>
      </c>
      <c r="G209" s="27">
        <v>0.2549474182126894</v>
      </c>
      <c r="H209" s="28">
        <v>2.845441081778517</v>
      </c>
      <c r="I209" s="29">
        <v>5905411.46</v>
      </c>
      <c r="J209" s="29">
        <v>543041.13</v>
      </c>
      <c r="K209" s="27">
        <v>3.1616365065985336E-2</v>
      </c>
      <c r="L209" s="27">
        <v>6.2127480858098834E-2</v>
      </c>
      <c r="M209" s="30">
        <v>5.0742605341258872E-2</v>
      </c>
    </row>
    <row r="210" spans="6:13" x14ac:dyDescent="0.25">
      <c r="F210" s="26">
        <f t="shared" si="3"/>
        <v>208</v>
      </c>
      <c r="G210" s="27">
        <v>0.27242779476794876</v>
      </c>
      <c r="H210" s="28">
        <v>3.0273897174774298</v>
      </c>
      <c r="I210" s="29">
        <v>6487647.0999999996</v>
      </c>
      <c r="J210" s="29">
        <v>543383.06000000006</v>
      </c>
      <c r="K210" s="27">
        <v>3.223890961153935E-2</v>
      </c>
      <c r="L210" s="27">
        <v>5.8940019626951098E-2</v>
      </c>
      <c r="M210" s="30">
        <v>4.8968616436826512E-2</v>
      </c>
    </row>
    <row r="211" spans="6:13" x14ac:dyDescent="0.25">
      <c r="F211" s="26">
        <f t="shared" si="3"/>
        <v>209</v>
      </c>
      <c r="G211" s="27">
        <v>0.24685017255996722</v>
      </c>
      <c r="H211" s="28">
        <v>2.7675653733536283</v>
      </c>
      <c r="I211" s="29">
        <v>5656209.1900000004</v>
      </c>
      <c r="J211" s="29">
        <v>514789.96</v>
      </c>
      <c r="K211" s="27">
        <v>2.6598465918306675E-2</v>
      </c>
      <c r="L211" s="27">
        <v>5.7860590468698229E-2</v>
      </c>
      <c r="M211" s="30">
        <v>4.7605770357090044E-2</v>
      </c>
    </row>
    <row r="212" spans="6:13" x14ac:dyDescent="0.25">
      <c r="F212" s="26">
        <f t="shared" si="3"/>
        <v>210</v>
      </c>
      <c r="G212" s="27">
        <v>0.17224035767091284</v>
      </c>
      <c r="H212" s="28">
        <v>2.0973512736619129</v>
      </c>
      <c r="I212" s="29">
        <v>3511524.08</v>
      </c>
      <c r="J212" s="29">
        <v>460086.48</v>
      </c>
      <c r="K212" s="27">
        <v>3.4982188441382768E-2</v>
      </c>
      <c r="L212" s="27">
        <v>6.111638564049536E-2</v>
      </c>
      <c r="M212" s="30">
        <v>5.1981792643304235E-2</v>
      </c>
    </row>
    <row r="213" spans="6:13" x14ac:dyDescent="0.25">
      <c r="F213" s="26">
        <f t="shared" si="3"/>
        <v>211</v>
      </c>
      <c r="G213" s="27">
        <v>0.19694533208282161</v>
      </c>
      <c r="H213" s="28">
        <v>2.3037023069524047</v>
      </c>
      <c r="I213" s="29">
        <v>4171847.38</v>
      </c>
      <c r="J213" s="29">
        <v>488486.47</v>
      </c>
      <c r="K213" s="27">
        <v>2.9092136590830212E-2</v>
      </c>
      <c r="L213" s="27">
        <v>6.1903845422108736E-2</v>
      </c>
      <c r="M213" s="30">
        <v>5.0935813484045654E-2</v>
      </c>
    </row>
    <row r="214" spans="6:13" x14ac:dyDescent="0.25">
      <c r="F214" s="26">
        <f t="shared" si="3"/>
        <v>212</v>
      </c>
      <c r="G214" s="27">
        <v>0.28340566371729192</v>
      </c>
      <c r="H214" s="28">
        <v>3.186732541753758</v>
      </c>
      <c r="I214" s="29">
        <v>6997544.1299999999</v>
      </c>
      <c r="J214" s="29">
        <v>541128.5</v>
      </c>
      <c r="K214" s="27">
        <v>2.8473892153011847E-2</v>
      </c>
      <c r="L214" s="27">
        <v>6.3181086378098078E-2</v>
      </c>
      <c r="M214" s="30">
        <v>4.5618721782033161E-2</v>
      </c>
    </row>
    <row r="215" spans="6:13" x14ac:dyDescent="0.25">
      <c r="F215" s="26">
        <f t="shared" si="3"/>
        <v>213</v>
      </c>
      <c r="G215" s="27">
        <v>0.19406432727555023</v>
      </c>
      <c r="H215" s="28">
        <v>2.2884972492759412</v>
      </c>
      <c r="I215" s="29">
        <v>4123191.2</v>
      </c>
      <c r="J215" s="29">
        <v>492709.96</v>
      </c>
      <c r="K215" s="27">
        <v>2.9404661295945829E-2</v>
      </c>
      <c r="L215" s="27">
        <v>6.6110352555810437E-2</v>
      </c>
      <c r="M215" s="30">
        <v>5.1323114196208941E-2</v>
      </c>
    </row>
    <row r="216" spans="6:13" x14ac:dyDescent="0.25">
      <c r="F216" s="26">
        <f t="shared" si="3"/>
        <v>214</v>
      </c>
      <c r="G216" s="27">
        <v>0.24346025721705256</v>
      </c>
      <c r="H216" s="28">
        <v>2.7561399121713341</v>
      </c>
      <c r="I216" s="29">
        <v>5619647.7199999997</v>
      </c>
      <c r="J216" s="29">
        <v>504278.59</v>
      </c>
      <c r="K216" s="27">
        <v>3.1491066573858209E-2</v>
      </c>
      <c r="L216" s="27">
        <v>6.1488764155583665E-2</v>
      </c>
      <c r="M216" s="30">
        <v>4.7448504000413533E-2</v>
      </c>
    </row>
    <row r="217" spans="6:13" x14ac:dyDescent="0.25">
      <c r="F217" s="26">
        <f t="shared" si="3"/>
        <v>215</v>
      </c>
      <c r="G217" s="27">
        <v>0.16882577371745544</v>
      </c>
      <c r="H217" s="28">
        <v>2.0600662921137216</v>
      </c>
      <c r="I217" s="29">
        <v>3392212.13</v>
      </c>
      <c r="J217" s="29">
        <v>450059.23</v>
      </c>
      <c r="K217" s="27">
        <v>2.8857682680891346E-2</v>
      </c>
      <c r="L217" s="27">
        <v>5.5777483220639447E-2</v>
      </c>
      <c r="M217" s="30">
        <v>5.0145976388456817E-2</v>
      </c>
    </row>
    <row r="218" spans="6:13" x14ac:dyDescent="0.25">
      <c r="F218" s="26">
        <f t="shared" si="3"/>
        <v>216</v>
      </c>
      <c r="G218" s="27">
        <v>0.19882333574642619</v>
      </c>
      <c r="H218" s="28">
        <v>2.2987578775734825</v>
      </c>
      <c r="I218" s="29">
        <v>4156025.21</v>
      </c>
      <c r="J218" s="29">
        <v>489942.73</v>
      </c>
      <c r="K218" s="27">
        <v>3.3800893542720284E-2</v>
      </c>
      <c r="L218" s="27">
        <v>5.6465256604961135E-2</v>
      </c>
      <c r="M218" s="30">
        <v>5.3124490483491035E-2</v>
      </c>
    </row>
    <row r="219" spans="6:13" x14ac:dyDescent="0.25">
      <c r="F219" s="26">
        <f t="shared" si="3"/>
        <v>217</v>
      </c>
      <c r="G219" s="27">
        <v>0.17447035972279079</v>
      </c>
      <c r="H219" s="28">
        <v>2.0940822889680102</v>
      </c>
      <c r="I219" s="29">
        <v>3501063.32</v>
      </c>
      <c r="J219" s="29">
        <v>490655.62</v>
      </c>
      <c r="K219" s="27">
        <v>2.7591935115961662E-2</v>
      </c>
      <c r="L219" s="27">
        <v>5.9708362739753849E-2</v>
      </c>
      <c r="M219" s="30">
        <v>5.4361540582933535E-2</v>
      </c>
    </row>
    <row r="220" spans="6:13" x14ac:dyDescent="0.25">
      <c r="F220" s="26">
        <f t="shared" si="3"/>
        <v>218</v>
      </c>
      <c r="G220" s="27">
        <v>0.2297343811478143</v>
      </c>
      <c r="H220" s="28">
        <v>2.5796388615863641</v>
      </c>
      <c r="I220" s="29">
        <v>5054844.3600000003</v>
      </c>
      <c r="J220" s="29">
        <v>533524.46</v>
      </c>
      <c r="K220" s="27">
        <v>3.1581855869407718E-2</v>
      </c>
      <c r="L220" s="27">
        <v>6.0634574629871367E-2</v>
      </c>
      <c r="M220" s="30">
        <v>5.3414105590860739E-2</v>
      </c>
    </row>
    <row r="221" spans="6:13" x14ac:dyDescent="0.25">
      <c r="F221" s="26">
        <f t="shared" si="3"/>
        <v>219</v>
      </c>
      <c r="G221" s="27">
        <v>0.23331626764738123</v>
      </c>
      <c r="H221" s="28">
        <v>2.6423970370178425</v>
      </c>
      <c r="I221" s="29">
        <v>5255670.5199999996</v>
      </c>
      <c r="J221" s="29">
        <v>497316.8</v>
      </c>
      <c r="K221" s="27">
        <v>3.2187454916048221E-2</v>
      </c>
      <c r="L221" s="27">
        <v>5.8822212793571131E-2</v>
      </c>
      <c r="M221" s="30">
        <v>4.8493530238100636E-2</v>
      </c>
    </row>
    <row r="222" spans="6:13" x14ac:dyDescent="0.25">
      <c r="F222" s="26">
        <f t="shared" si="3"/>
        <v>220</v>
      </c>
      <c r="G222" s="27">
        <v>0.24148418750568679</v>
      </c>
      <c r="H222" s="28">
        <v>2.7147062158798771</v>
      </c>
      <c r="I222" s="29">
        <v>5487059.8899999997</v>
      </c>
      <c r="J222" s="29">
        <v>502642.8</v>
      </c>
      <c r="K222" s="27">
        <v>2.7862898498549969E-2</v>
      </c>
      <c r="L222" s="27">
        <v>5.644067103418119E-2</v>
      </c>
      <c r="M222" s="30">
        <v>4.7329373958418387E-2</v>
      </c>
    </row>
    <row r="223" spans="6:13" x14ac:dyDescent="0.25">
      <c r="F223" s="26">
        <f t="shared" si="3"/>
        <v>221</v>
      </c>
      <c r="G223" s="27">
        <v>0.26381706396481719</v>
      </c>
      <c r="H223" s="28">
        <v>2.941318081221624</v>
      </c>
      <c r="I223" s="29">
        <v>6212217.8600000003</v>
      </c>
      <c r="J223" s="29">
        <v>533487.25</v>
      </c>
      <c r="K223" s="27">
        <v>2.580689855679447E-2</v>
      </c>
      <c r="L223" s="27">
        <v>5.8717635750256306E-2</v>
      </c>
      <c r="M223" s="30">
        <v>4.7294481882296305E-2</v>
      </c>
    </row>
    <row r="224" spans="6:13" x14ac:dyDescent="0.25">
      <c r="F224" s="26">
        <f t="shared" si="3"/>
        <v>222</v>
      </c>
      <c r="G224" s="27">
        <v>0.18627492084465613</v>
      </c>
      <c r="H224" s="28">
        <v>2.2252896903351398</v>
      </c>
      <c r="I224" s="29">
        <v>3920927.01</v>
      </c>
      <c r="J224" s="29">
        <v>457585.88</v>
      </c>
      <c r="K224" s="27">
        <v>2.7932160363288432E-2</v>
      </c>
      <c r="L224" s="27">
        <v>6.0951890285798165E-2</v>
      </c>
      <c r="M224" s="30">
        <v>4.7897147950766036E-2</v>
      </c>
    </row>
    <row r="225" spans="6:13" x14ac:dyDescent="0.25">
      <c r="F225" s="26">
        <f t="shared" si="3"/>
        <v>223</v>
      </c>
      <c r="G225" s="27">
        <v>0.15805526933984404</v>
      </c>
      <c r="H225" s="28">
        <v>1.9777780244504861</v>
      </c>
      <c r="I225" s="29">
        <v>3128889.68</v>
      </c>
      <c r="J225" s="29">
        <v>470419.13</v>
      </c>
      <c r="K225" s="27">
        <v>2.7765672561323038E-2</v>
      </c>
      <c r="L225" s="27">
        <v>6.2722007079604056E-2</v>
      </c>
      <c r="M225" s="30">
        <v>5.3159676983709436E-2</v>
      </c>
    </row>
    <row r="226" spans="6:13" x14ac:dyDescent="0.25">
      <c r="F226" s="26">
        <f t="shared" si="3"/>
        <v>224</v>
      </c>
      <c r="G226" s="27">
        <v>0.21063641292834401</v>
      </c>
      <c r="H226" s="28">
        <v>2.4173897083792397</v>
      </c>
      <c r="I226" s="29">
        <v>4535647.07</v>
      </c>
      <c r="J226" s="29">
        <v>493631.57</v>
      </c>
      <c r="K226" s="27">
        <v>3.0879945063805779E-2</v>
      </c>
      <c r="L226" s="27">
        <v>5.8745778215379706E-2</v>
      </c>
      <c r="M226" s="30">
        <v>5.076802396780513E-2</v>
      </c>
    </row>
    <row r="227" spans="6:13" x14ac:dyDescent="0.25">
      <c r="F227" s="26">
        <f t="shared" si="3"/>
        <v>225</v>
      </c>
      <c r="G227" s="27">
        <v>0.18748140772014943</v>
      </c>
      <c r="H227" s="28">
        <v>2.2311858616138585</v>
      </c>
      <c r="I227" s="29">
        <v>3939794.76</v>
      </c>
      <c r="J227" s="29">
        <v>476442.01</v>
      </c>
      <c r="K227" s="27">
        <v>2.6482563534047942E-2</v>
      </c>
      <c r="L227" s="27">
        <v>6.3334997283801583E-2</v>
      </c>
      <c r="M227" s="30">
        <v>4.959416475935087E-2</v>
      </c>
    </row>
    <row r="228" spans="6:13" x14ac:dyDescent="0.25">
      <c r="F228" s="26">
        <f t="shared" si="3"/>
        <v>226</v>
      </c>
      <c r="G228" s="27">
        <v>0.17881681404185734</v>
      </c>
      <c r="H228" s="28">
        <v>2.1452460091967218</v>
      </c>
      <c r="I228" s="29">
        <v>3664787.23</v>
      </c>
      <c r="J228" s="29">
        <v>466887.78</v>
      </c>
      <c r="K228" s="27">
        <v>3.4149050705826058E-2</v>
      </c>
      <c r="L228" s="27">
        <v>5.947646039971978E-2</v>
      </c>
      <c r="M228" s="30">
        <v>5.2133528064107038E-2</v>
      </c>
    </row>
    <row r="229" spans="6:13" x14ac:dyDescent="0.25">
      <c r="F229" s="26">
        <f t="shared" si="3"/>
        <v>227</v>
      </c>
      <c r="G229" s="27">
        <v>0.17085840998352175</v>
      </c>
      <c r="H229" s="28">
        <v>2.0928833665165842</v>
      </c>
      <c r="I229" s="29">
        <v>3497226.77</v>
      </c>
      <c r="J229" s="29">
        <v>454326.23</v>
      </c>
      <c r="K229" s="27">
        <v>2.9248465219102907E-2</v>
      </c>
      <c r="L229" s="27">
        <v>6.1819896885799336E-2</v>
      </c>
      <c r="M229" s="30">
        <v>4.9635623492326336E-2</v>
      </c>
    </row>
    <row r="230" spans="6:13" x14ac:dyDescent="0.25">
      <c r="F230" s="26">
        <f t="shared" si="3"/>
        <v>228</v>
      </c>
      <c r="G230" s="27">
        <v>0.29024934856138551</v>
      </c>
      <c r="H230" s="28">
        <v>3.2201024657252786</v>
      </c>
      <c r="I230" s="29">
        <v>7104327.8899999997</v>
      </c>
      <c r="J230" s="29">
        <v>548039.13</v>
      </c>
      <c r="K230" s="27">
        <v>3.4193300548187193E-2</v>
      </c>
      <c r="L230" s="27">
        <v>5.6402594481530038E-2</v>
      </c>
      <c r="M230" s="30">
        <v>4.7942284877170803E-2</v>
      </c>
    </row>
    <row r="231" spans="6:13" x14ac:dyDescent="0.25">
      <c r="F231" s="26">
        <f t="shared" si="3"/>
        <v>229</v>
      </c>
      <c r="G231" s="27">
        <v>0.19808244096854999</v>
      </c>
      <c r="H231" s="28">
        <v>2.3254193344841343</v>
      </c>
      <c r="I231" s="29">
        <v>4241341.87</v>
      </c>
      <c r="J231" s="29">
        <v>462380.88</v>
      </c>
      <c r="K231" s="27">
        <v>3.1781275523823968E-2</v>
      </c>
      <c r="L231" s="27">
        <v>5.9620919122878653E-2</v>
      </c>
      <c r="M231" s="30">
        <v>4.823752339916608E-2</v>
      </c>
    </row>
    <row r="232" spans="6:13" x14ac:dyDescent="0.25">
      <c r="F232" s="26">
        <f t="shared" si="3"/>
        <v>230</v>
      </c>
      <c r="G232" s="27">
        <v>0.26765248425308408</v>
      </c>
      <c r="H232" s="28">
        <v>2.9405055147354591</v>
      </c>
      <c r="I232" s="29">
        <v>6209617.6500000004</v>
      </c>
      <c r="J232" s="29">
        <v>549387.65</v>
      </c>
      <c r="K232" s="27">
        <v>3.0158954130039901E-2</v>
      </c>
      <c r="L232" s="27">
        <v>5.3993228535748193E-2</v>
      </c>
      <c r="M232" s="30">
        <v>5.0635119859914736E-2</v>
      </c>
    </row>
    <row r="233" spans="6:13" x14ac:dyDescent="0.25">
      <c r="F233" s="26">
        <f t="shared" si="3"/>
        <v>231</v>
      </c>
      <c r="G233" s="27">
        <v>0.15934102588597687</v>
      </c>
      <c r="H233" s="28">
        <v>1.9819796494937723</v>
      </c>
      <c r="I233" s="29">
        <v>3142334.88</v>
      </c>
      <c r="J233" s="29">
        <v>455806.28</v>
      </c>
      <c r="K233" s="27">
        <v>3.1753180353479779E-2</v>
      </c>
      <c r="L233" s="27">
        <v>5.7673820860837735E-2</v>
      </c>
      <c r="M233" s="30">
        <v>5.2774104661583179E-2</v>
      </c>
    </row>
    <row r="234" spans="6:13" x14ac:dyDescent="0.25">
      <c r="F234" s="26">
        <f t="shared" si="3"/>
        <v>232</v>
      </c>
      <c r="G234" s="27">
        <v>0.2643176757588217</v>
      </c>
      <c r="H234" s="28">
        <v>2.9603804966859122</v>
      </c>
      <c r="I234" s="29">
        <v>6273217.5899999999</v>
      </c>
      <c r="J234" s="29">
        <v>520061.2</v>
      </c>
      <c r="K234" s="27">
        <v>2.6814395161481371E-2</v>
      </c>
      <c r="L234" s="27">
        <v>5.8541529152317417E-2</v>
      </c>
      <c r="M234" s="30">
        <v>4.589431910806023E-2</v>
      </c>
    </row>
    <row r="235" spans="6:13" x14ac:dyDescent="0.25">
      <c r="F235" s="26">
        <f t="shared" si="3"/>
        <v>233</v>
      </c>
      <c r="G235" s="27">
        <v>0.17973772898484786</v>
      </c>
      <c r="H235" s="28">
        <v>2.1426644074417052</v>
      </c>
      <c r="I235" s="29">
        <v>3656526.1</v>
      </c>
      <c r="J235" s="29">
        <v>489309.05</v>
      </c>
      <c r="K235" s="27">
        <v>2.8259617232402917E-2</v>
      </c>
      <c r="L235" s="27">
        <v>6.041499822718939E-2</v>
      </c>
      <c r="M235" s="30">
        <v>5.3478145409676714E-2</v>
      </c>
    </row>
    <row r="236" spans="6:13" x14ac:dyDescent="0.25">
      <c r="F236" s="26">
        <f t="shared" si="3"/>
        <v>234</v>
      </c>
      <c r="G236" s="27">
        <v>0.2076629160413046</v>
      </c>
      <c r="H236" s="28">
        <v>2.4013343246974093</v>
      </c>
      <c r="I236" s="29">
        <v>4484269.84</v>
      </c>
      <c r="J236" s="29">
        <v>483987.21</v>
      </c>
      <c r="K236" s="27">
        <v>2.9538589923775831E-2</v>
      </c>
      <c r="L236" s="27">
        <v>5.9849036345819069E-2</v>
      </c>
      <c r="M236" s="30">
        <v>4.9308151953615167E-2</v>
      </c>
    </row>
    <row r="237" spans="6:13" x14ac:dyDescent="0.25">
      <c r="F237" s="26">
        <f t="shared" si="3"/>
        <v>235</v>
      </c>
      <c r="G237" s="27">
        <v>0.23723332503072125</v>
      </c>
      <c r="H237" s="28">
        <v>2.6752637218554733</v>
      </c>
      <c r="I237" s="29">
        <v>5360843.91</v>
      </c>
      <c r="J237" s="29">
        <v>505238.59</v>
      </c>
      <c r="K237" s="27">
        <v>3.4225659689363204E-2</v>
      </c>
      <c r="L237" s="27">
        <v>5.8856600303834543E-2</v>
      </c>
      <c r="M237" s="30">
        <v>4.953681941188029E-2</v>
      </c>
    </row>
    <row r="238" spans="6:13" x14ac:dyDescent="0.25">
      <c r="F238" s="26">
        <f t="shared" si="3"/>
        <v>236</v>
      </c>
      <c r="G238" s="27">
        <v>0.24572565336305008</v>
      </c>
      <c r="H238" s="28">
        <v>2.7651816816645853</v>
      </c>
      <c r="I238" s="29">
        <v>5648581.3799999999</v>
      </c>
      <c r="J238" s="29">
        <v>531435.91</v>
      </c>
      <c r="K238" s="27">
        <v>3.4246452869191799E-2</v>
      </c>
      <c r="L238" s="27">
        <v>6.4261097229739897E-2</v>
      </c>
      <c r="M238" s="30">
        <v>5.0941108811291248E-2</v>
      </c>
    </row>
    <row r="239" spans="6:13" x14ac:dyDescent="0.25">
      <c r="F239" s="26">
        <f t="shared" si="3"/>
        <v>237</v>
      </c>
      <c r="G239" s="27">
        <v>0.18819193898702968</v>
      </c>
      <c r="H239" s="28">
        <v>2.2188842368592341</v>
      </c>
      <c r="I239" s="29">
        <v>3900429.56</v>
      </c>
      <c r="J239" s="29">
        <v>487647.11</v>
      </c>
      <c r="K239" s="27">
        <v>3.467384146044486E-2</v>
      </c>
      <c r="L239" s="27">
        <v>6.0988047801492105E-2</v>
      </c>
      <c r="M239" s="30">
        <v>5.3787326175489078E-2</v>
      </c>
    </row>
    <row r="240" spans="6:13" x14ac:dyDescent="0.25">
      <c r="F240" s="26">
        <f t="shared" si="3"/>
        <v>238</v>
      </c>
      <c r="G240" s="27">
        <v>0.27316381057117511</v>
      </c>
      <c r="H240" s="28">
        <v>3.064133459511873</v>
      </c>
      <c r="I240" s="29">
        <v>6605227.0700000003</v>
      </c>
      <c r="J240" s="29">
        <v>539927.19999999995</v>
      </c>
      <c r="K240" s="27">
        <v>3.4265716923442872E-2</v>
      </c>
      <c r="L240" s="27">
        <v>6.3636153576447169E-2</v>
      </c>
      <c r="M240" s="30">
        <v>4.8257180931579144E-2</v>
      </c>
    </row>
    <row r="241" spans="6:13" x14ac:dyDescent="0.25">
      <c r="F241" s="26">
        <f t="shared" si="3"/>
        <v>239</v>
      </c>
      <c r="G241" s="27">
        <v>0.19415732160905752</v>
      </c>
      <c r="H241" s="28">
        <v>2.2594812974531537</v>
      </c>
      <c r="I241" s="29">
        <v>4030340.15</v>
      </c>
      <c r="J241" s="29">
        <v>506981.25</v>
      </c>
      <c r="K241" s="27">
        <v>2.5026811779680164E-2</v>
      </c>
      <c r="L241" s="27">
        <v>6.0280020092808653E-2</v>
      </c>
      <c r="M241" s="30">
        <v>5.3059074105787543E-2</v>
      </c>
    </row>
    <row r="242" spans="6:13" x14ac:dyDescent="0.25">
      <c r="F242" s="26">
        <f t="shared" si="3"/>
        <v>240</v>
      </c>
      <c r="G242" s="27">
        <v>0.23408665049650046</v>
      </c>
      <c r="H242" s="28">
        <v>2.644076995889157</v>
      </c>
      <c r="I242" s="29">
        <v>5261046.3899999997</v>
      </c>
      <c r="J242" s="29">
        <v>480183.8</v>
      </c>
      <c r="K242" s="27">
        <v>3.3380299875170417E-2</v>
      </c>
      <c r="L242" s="27">
        <v>5.3817399303186006E-2</v>
      </c>
      <c r="M242" s="30">
        <v>4.7209942453912621E-2</v>
      </c>
    </row>
    <row r="243" spans="6:13" x14ac:dyDescent="0.25">
      <c r="F243" s="26">
        <f t="shared" si="3"/>
        <v>241</v>
      </c>
      <c r="G243" s="27">
        <v>0.15492257210353788</v>
      </c>
      <c r="H243" s="28">
        <v>1.9582931399574253</v>
      </c>
      <c r="I243" s="29">
        <v>3066538.05</v>
      </c>
      <c r="J243" s="29">
        <v>467443.58</v>
      </c>
      <c r="K243" s="27">
        <v>3.0641745342226676E-2</v>
      </c>
      <c r="L243" s="27">
        <v>6.4617103722216448E-2</v>
      </c>
      <c r="M243" s="30">
        <v>5.3648027107063095E-2</v>
      </c>
    </row>
    <row r="244" spans="6:13" x14ac:dyDescent="0.25">
      <c r="F244" s="26">
        <f t="shared" si="3"/>
        <v>242</v>
      </c>
      <c r="G244" s="27">
        <v>0.25479545620339938</v>
      </c>
      <c r="H244" s="28">
        <v>2.8620385942386695</v>
      </c>
      <c r="I244" s="29">
        <v>5958523.5</v>
      </c>
      <c r="J244" s="29">
        <v>505683.94</v>
      </c>
      <c r="K244" s="27">
        <v>3.4921091869004217E-2</v>
      </c>
      <c r="L244" s="27">
        <v>5.8152415105905887E-2</v>
      </c>
      <c r="M244" s="30">
        <v>4.74863485279374E-2</v>
      </c>
    </row>
    <row r="245" spans="6:13" x14ac:dyDescent="0.25">
      <c r="F245" s="26">
        <f t="shared" si="3"/>
        <v>243</v>
      </c>
      <c r="G245" s="27">
        <v>0.21611775882968076</v>
      </c>
      <c r="H245" s="28">
        <v>2.4809445827019734</v>
      </c>
      <c r="I245" s="29">
        <v>4739022.66</v>
      </c>
      <c r="J245" s="29">
        <v>494732.42</v>
      </c>
      <c r="K245" s="27">
        <v>3.0634224266903771E-2</v>
      </c>
      <c r="L245" s="27">
        <v>6.1421535527145299E-2</v>
      </c>
      <c r="M245" s="30">
        <v>4.9666597417477074E-2</v>
      </c>
    </row>
    <row r="246" spans="6:13" x14ac:dyDescent="0.25">
      <c r="F246" s="26">
        <f t="shared" si="3"/>
        <v>244</v>
      </c>
      <c r="G246" s="27">
        <v>0.25018785812128286</v>
      </c>
      <c r="H246" s="28">
        <v>2.8135326109666781</v>
      </c>
      <c r="I246" s="29">
        <v>5803304.3600000003</v>
      </c>
      <c r="J246" s="29">
        <v>500297</v>
      </c>
      <c r="K246" s="27">
        <v>3.2977719425823525E-2</v>
      </c>
      <c r="L246" s="27">
        <v>5.7354587262589858E-2</v>
      </c>
      <c r="M246" s="30">
        <v>4.7043684667483543E-2</v>
      </c>
    </row>
    <row r="247" spans="6:13" x14ac:dyDescent="0.25">
      <c r="F247" s="26">
        <f t="shared" si="3"/>
        <v>245</v>
      </c>
      <c r="G247" s="27">
        <v>0.17140213561049156</v>
      </c>
      <c r="H247" s="28">
        <v>2.0822587438858373</v>
      </c>
      <c r="I247" s="29">
        <v>3463227.98</v>
      </c>
      <c r="J247" s="29">
        <v>472652.95</v>
      </c>
      <c r="K247" s="27">
        <v>3.3334882190684791E-2</v>
      </c>
      <c r="L247" s="27">
        <v>6.1093851289203603E-2</v>
      </c>
      <c r="M247" s="30">
        <v>5.352738079886931E-2</v>
      </c>
    </row>
    <row r="248" spans="6:13" x14ac:dyDescent="0.25">
      <c r="F248" s="26">
        <f t="shared" si="3"/>
        <v>246</v>
      </c>
      <c r="G248" s="27">
        <v>0.24665935787173265</v>
      </c>
      <c r="H248" s="28">
        <v>2.7783025666902228</v>
      </c>
      <c r="I248" s="29">
        <v>5690568.21</v>
      </c>
      <c r="J248" s="29">
        <v>516777.01</v>
      </c>
      <c r="K248" s="27">
        <v>3.16856775390418E-2</v>
      </c>
      <c r="L248" s="27">
        <v>6.1488690258524929E-2</v>
      </c>
      <c r="M248" s="30">
        <v>4.8657474927027121E-2</v>
      </c>
    </row>
    <row r="249" spans="6:13" x14ac:dyDescent="0.25">
      <c r="F249" s="26">
        <f t="shared" si="3"/>
        <v>247</v>
      </c>
      <c r="G249" s="27">
        <v>0.25854790022422103</v>
      </c>
      <c r="H249" s="28">
        <v>2.8866474588497577</v>
      </c>
      <c r="I249" s="29">
        <v>6037271.8700000001</v>
      </c>
      <c r="J249" s="29">
        <v>522965.06</v>
      </c>
      <c r="K249" s="27">
        <v>3.0804226256257755E-2</v>
      </c>
      <c r="L249" s="27">
        <v>5.7948192485317775E-2</v>
      </c>
      <c r="M249" s="30">
        <v>4.8124225995998027E-2</v>
      </c>
    </row>
    <row r="250" spans="6:13" x14ac:dyDescent="0.25">
      <c r="F250" s="26">
        <f t="shared" si="3"/>
        <v>248</v>
      </c>
      <c r="G250" s="27">
        <v>0.25341890823440494</v>
      </c>
      <c r="H250" s="28">
        <v>2.793888949309864</v>
      </c>
      <c r="I250" s="29">
        <v>5740444.6399999997</v>
      </c>
      <c r="J250" s="29">
        <v>547228.65</v>
      </c>
      <c r="K250" s="27">
        <v>2.6569134356821181E-2</v>
      </c>
      <c r="L250" s="27">
        <v>5.5425814313612744E-2</v>
      </c>
      <c r="M250" s="30">
        <v>5.1200798368630354E-2</v>
      </c>
    </row>
    <row r="251" spans="6:13" x14ac:dyDescent="0.25">
      <c r="F251" s="26">
        <f t="shared" si="3"/>
        <v>249</v>
      </c>
      <c r="G251" s="27">
        <v>0.25370389845926611</v>
      </c>
      <c r="H251" s="28">
        <v>2.8005599954870699</v>
      </c>
      <c r="I251" s="29">
        <v>5761791.9900000002</v>
      </c>
      <c r="J251" s="29">
        <v>539076.6</v>
      </c>
      <c r="K251" s="27">
        <v>3.2850166355382251E-2</v>
      </c>
      <c r="L251" s="27">
        <v>5.5054480080439477E-2</v>
      </c>
      <c r="M251" s="30">
        <v>5.1916982112177407E-2</v>
      </c>
    </row>
    <row r="252" spans="6:13" x14ac:dyDescent="0.25">
      <c r="F252" s="26">
        <f t="shared" si="3"/>
        <v>250</v>
      </c>
      <c r="G252" s="27">
        <v>0.21407160466344743</v>
      </c>
      <c r="H252" s="28">
        <v>2.4637675872821823</v>
      </c>
      <c r="I252" s="29">
        <v>4684056.28</v>
      </c>
      <c r="J252" s="29">
        <v>492801.21</v>
      </c>
      <c r="K252" s="27">
        <v>3.1379085570999415E-2</v>
      </c>
      <c r="L252" s="27">
        <v>6.1854117733120141E-2</v>
      </c>
      <c r="M252" s="30">
        <v>4.9816137673653338E-2</v>
      </c>
    </row>
    <row r="253" spans="6:13" x14ac:dyDescent="0.25">
      <c r="F253" s="26">
        <f t="shared" si="3"/>
        <v>251</v>
      </c>
      <c r="G253" s="27">
        <v>0.24074324154906623</v>
      </c>
      <c r="H253" s="28">
        <v>2.7480247820078425</v>
      </c>
      <c r="I253" s="29">
        <v>5593679.2999999998</v>
      </c>
      <c r="J253" s="29">
        <v>487551.26</v>
      </c>
      <c r="K253" s="27">
        <v>2.5852776638687455E-2</v>
      </c>
      <c r="L253" s="27">
        <v>6.2013073484942859E-2</v>
      </c>
      <c r="M253" s="30">
        <v>4.4260714970841476E-2</v>
      </c>
    </row>
    <row r="254" spans="6:13" x14ac:dyDescent="0.25">
      <c r="F254" s="26">
        <f t="shared" si="3"/>
        <v>252</v>
      </c>
      <c r="G254" s="27">
        <v>0.21168869514181909</v>
      </c>
      <c r="H254" s="28">
        <v>2.4318616014608807</v>
      </c>
      <c r="I254" s="29">
        <v>4581957.12</v>
      </c>
      <c r="J254" s="29">
        <v>479237.01</v>
      </c>
      <c r="K254" s="27">
        <v>3.3426808387760659E-2</v>
      </c>
      <c r="L254" s="27">
        <v>5.6982118165603779E-2</v>
      </c>
      <c r="M254" s="30">
        <v>4.9603552901417644E-2</v>
      </c>
    </row>
    <row r="255" spans="6:13" x14ac:dyDescent="0.25">
      <c r="F255" s="26">
        <f t="shared" si="3"/>
        <v>253</v>
      </c>
      <c r="G255" s="27">
        <v>0.24547486511062222</v>
      </c>
      <c r="H255" s="28">
        <v>2.7363279232410211</v>
      </c>
      <c r="I255" s="29">
        <v>5556249.3499999996</v>
      </c>
      <c r="J255" s="29">
        <v>524051.18</v>
      </c>
      <c r="K255" s="27">
        <v>2.8295531618106776E-2</v>
      </c>
      <c r="L255" s="27">
        <v>5.6527234153755782E-2</v>
      </c>
      <c r="M255" s="30">
        <v>4.9629611672189294E-2</v>
      </c>
    </row>
    <row r="256" spans="6:13" x14ac:dyDescent="0.25">
      <c r="F256" s="26">
        <f t="shared" si="3"/>
        <v>254</v>
      </c>
      <c r="G256" s="27">
        <v>0.22563433875676209</v>
      </c>
      <c r="H256" s="28">
        <v>2.5563889753652802</v>
      </c>
      <c r="I256" s="29">
        <v>4980444.72</v>
      </c>
      <c r="J256" s="29">
        <v>487322.32</v>
      </c>
      <c r="K256" s="27">
        <v>3.4215975670895911E-2</v>
      </c>
      <c r="L256" s="27">
        <v>5.5290724891709081E-2</v>
      </c>
      <c r="M256" s="30">
        <v>4.9289119350915546E-2</v>
      </c>
    </row>
    <row r="257" spans="6:13" x14ac:dyDescent="0.25">
      <c r="F257" s="26">
        <f t="shared" si="3"/>
        <v>255</v>
      </c>
      <c r="G257" s="27">
        <v>0.27580983377480828</v>
      </c>
      <c r="H257" s="28">
        <v>3.0820578387741437</v>
      </c>
      <c r="I257" s="29">
        <v>6662585.0800000001</v>
      </c>
      <c r="J257" s="29">
        <v>536284.15</v>
      </c>
      <c r="K257" s="27">
        <v>3.1412590020107989E-2</v>
      </c>
      <c r="L257" s="27">
        <v>6.0080763720709099E-2</v>
      </c>
      <c r="M257" s="30">
        <v>4.7246023950351983E-2</v>
      </c>
    </row>
    <row r="258" spans="6:13" x14ac:dyDescent="0.25">
      <c r="F258" s="26">
        <f t="shared" si="3"/>
        <v>256</v>
      </c>
      <c r="G258" s="27">
        <v>0.21380200000130722</v>
      </c>
      <c r="H258" s="28">
        <v>2.4637069893001873</v>
      </c>
      <c r="I258" s="29">
        <v>4683862.37</v>
      </c>
      <c r="J258" s="29">
        <v>481626.85</v>
      </c>
      <c r="K258" s="27">
        <v>2.671494542084072E-2</v>
      </c>
      <c r="L258" s="27">
        <v>5.968350755963453E-2</v>
      </c>
      <c r="M258" s="30">
        <v>4.7468144146288443E-2</v>
      </c>
    </row>
    <row r="259" spans="6:13" x14ac:dyDescent="0.25">
      <c r="F259" s="26">
        <f t="shared" si="3"/>
        <v>257</v>
      </c>
      <c r="G259" s="27">
        <v>0.23361575291495384</v>
      </c>
      <c r="H259" s="28">
        <v>2.639042064105579</v>
      </c>
      <c r="I259" s="29">
        <v>5244934.6100000003</v>
      </c>
      <c r="J259" s="29">
        <v>510201.47</v>
      </c>
      <c r="K259" s="27">
        <v>3.0581658184483961E-2</v>
      </c>
      <c r="L259" s="27">
        <v>5.9961010854353493E-2</v>
      </c>
      <c r="M259" s="30">
        <v>4.9543050352853932E-2</v>
      </c>
    </row>
    <row r="260" spans="6:13" x14ac:dyDescent="0.25">
      <c r="F260" s="26">
        <f t="shared" si="3"/>
        <v>258</v>
      </c>
      <c r="G260" s="27">
        <v>0.20453585218076809</v>
      </c>
      <c r="H260" s="28">
        <v>2.3407341487256343</v>
      </c>
      <c r="I260" s="29">
        <v>4290349.28</v>
      </c>
      <c r="J260" s="29">
        <v>498879.63</v>
      </c>
      <c r="K260" s="27">
        <v>3.1262651397561583E-2</v>
      </c>
      <c r="L260" s="27">
        <v>5.5087001356869225E-2</v>
      </c>
      <c r="M260" s="30">
        <v>5.310625308376922E-2</v>
      </c>
    </row>
    <row r="261" spans="6:13" x14ac:dyDescent="0.25">
      <c r="F261" s="26">
        <f t="shared" ref="F261:F324" si="4">F260+1</f>
        <v>259</v>
      </c>
      <c r="G261" s="27">
        <v>0.16743622304184891</v>
      </c>
      <c r="H261" s="28">
        <v>2.0528725730170407</v>
      </c>
      <c r="I261" s="29">
        <v>3369192.23</v>
      </c>
      <c r="J261" s="29">
        <v>457406.85</v>
      </c>
      <c r="K261" s="27">
        <v>2.6462892440067658E-2</v>
      </c>
      <c r="L261" s="27">
        <v>5.8677737078684483E-2</v>
      </c>
      <c r="M261" s="30">
        <v>5.0280789025564578E-2</v>
      </c>
    </row>
    <row r="262" spans="6:13" x14ac:dyDescent="0.25">
      <c r="F262" s="26">
        <f t="shared" si="4"/>
        <v>260</v>
      </c>
      <c r="G262" s="27">
        <v>0.24963898763708481</v>
      </c>
      <c r="H262" s="28">
        <v>2.8091337476912281</v>
      </c>
      <c r="I262" s="29">
        <v>5789227.9900000002</v>
      </c>
      <c r="J262" s="29">
        <v>506499.5</v>
      </c>
      <c r="K262" s="27">
        <v>3.0467710086594345E-2</v>
      </c>
      <c r="L262" s="27">
        <v>5.8787084370431841E-2</v>
      </c>
      <c r="M262" s="30">
        <v>4.7048389435288746E-2</v>
      </c>
    </row>
    <row r="263" spans="6:13" x14ac:dyDescent="0.25">
      <c r="F263" s="26">
        <f t="shared" si="4"/>
        <v>261</v>
      </c>
      <c r="G263" s="27">
        <v>0.23649302771154668</v>
      </c>
      <c r="H263" s="28">
        <v>2.6837047228343214</v>
      </c>
      <c r="I263" s="29">
        <v>5387855.1100000003</v>
      </c>
      <c r="J263" s="29">
        <v>503375.13</v>
      </c>
      <c r="K263" s="27">
        <v>3.0503441043924488E-2</v>
      </c>
      <c r="L263" s="27">
        <v>6.1717690031759039E-2</v>
      </c>
      <c r="M263" s="30">
        <v>4.7972935362980418E-2</v>
      </c>
    </row>
    <row r="264" spans="6:13" x14ac:dyDescent="0.25">
      <c r="F264" s="26">
        <f t="shared" si="4"/>
        <v>262</v>
      </c>
      <c r="G264" s="27">
        <v>0.26854686451613752</v>
      </c>
      <c r="H264" s="28">
        <v>2.9894587740932788</v>
      </c>
      <c r="I264" s="29">
        <v>6366268.0800000001</v>
      </c>
      <c r="J264" s="29">
        <v>549377.12</v>
      </c>
      <c r="K264" s="27">
        <v>3.3124197235822883E-2</v>
      </c>
      <c r="L264" s="27">
        <v>6.1666443963945085E-2</v>
      </c>
      <c r="M264" s="30">
        <v>5.0079986335914789E-2</v>
      </c>
    </row>
    <row r="265" spans="6:13" x14ac:dyDescent="0.25">
      <c r="F265" s="26">
        <f t="shared" si="4"/>
        <v>263</v>
      </c>
      <c r="G265" s="27">
        <v>0.19765992317650793</v>
      </c>
      <c r="H265" s="28">
        <v>2.2878066931972056</v>
      </c>
      <c r="I265" s="29">
        <v>4120981.42</v>
      </c>
      <c r="J265" s="29">
        <v>494669.34</v>
      </c>
      <c r="K265" s="27">
        <v>2.9416402676689175E-2</v>
      </c>
      <c r="L265" s="27">
        <v>5.7005392397960708E-2</v>
      </c>
      <c r="M265" s="30">
        <v>5.2626496045547387E-2</v>
      </c>
    </row>
    <row r="266" spans="6:13" x14ac:dyDescent="0.25">
      <c r="F266" s="26">
        <f t="shared" si="4"/>
        <v>264</v>
      </c>
      <c r="G266" s="27">
        <v>0.27555707580437949</v>
      </c>
      <c r="H266" s="28">
        <v>3.0623845115476147</v>
      </c>
      <c r="I266" s="29">
        <v>6599630.4400000004</v>
      </c>
      <c r="J266" s="29">
        <v>542376.80000000005</v>
      </c>
      <c r="K266" s="27">
        <v>3.4996120291853297E-2</v>
      </c>
      <c r="L266" s="27">
        <v>5.8682872359731707E-2</v>
      </c>
      <c r="M266" s="30">
        <v>4.9174260801629018E-2</v>
      </c>
    </row>
    <row r="267" spans="6:13" x14ac:dyDescent="0.25">
      <c r="F267" s="26">
        <f t="shared" si="4"/>
        <v>265</v>
      </c>
      <c r="G267" s="27">
        <v>0.21765400112593958</v>
      </c>
      <c r="H267" s="28">
        <v>2.5029115725116777</v>
      </c>
      <c r="I267" s="29">
        <v>4809317.03</v>
      </c>
      <c r="J267" s="29">
        <v>483163.08</v>
      </c>
      <c r="K267" s="27">
        <v>3.0670899160923953E-2</v>
      </c>
      <c r="L267" s="27">
        <v>6.0589991761544268E-2</v>
      </c>
      <c r="M267" s="30">
        <v>4.8050613801242453E-2</v>
      </c>
    </row>
    <row r="268" spans="6:13" x14ac:dyDescent="0.25">
      <c r="F268" s="26">
        <f t="shared" si="4"/>
        <v>266</v>
      </c>
      <c r="G268" s="27">
        <v>0.18624861520429659</v>
      </c>
      <c r="H268" s="28">
        <v>2.1934015018718753</v>
      </c>
      <c r="I268" s="29">
        <v>3818884.81</v>
      </c>
      <c r="J268" s="29">
        <v>482047.42</v>
      </c>
      <c r="K268" s="27">
        <v>2.5253953528754151E-2</v>
      </c>
      <c r="L268" s="27">
        <v>5.6521191174950594E-2</v>
      </c>
      <c r="M268" s="30">
        <v>5.1320734759312515E-2</v>
      </c>
    </row>
    <row r="269" spans="6:13" x14ac:dyDescent="0.25">
      <c r="F269" s="26">
        <f t="shared" si="4"/>
        <v>267</v>
      </c>
      <c r="G269" s="27">
        <v>0.19932955362687643</v>
      </c>
      <c r="H269" s="28">
        <v>2.3154177620635048</v>
      </c>
      <c r="I269" s="29">
        <v>4209336.84</v>
      </c>
      <c r="J269" s="29">
        <v>479930.92</v>
      </c>
      <c r="K269" s="27">
        <v>2.6129205117985103E-2</v>
      </c>
      <c r="L269" s="27">
        <v>5.6881321614385569E-2</v>
      </c>
      <c r="M269" s="30">
        <v>4.9428738119358467E-2</v>
      </c>
    </row>
    <row r="270" spans="6:13" x14ac:dyDescent="0.25">
      <c r="F270" s="26">
        <f t="shared" si="4"/>
        <v>268</v>
      </c>
      <c r="G270" s="27">
        <v>0.19239477103019498</v>
      </c>
      <c r="H270" s="28">
        <v>2.2340974482643343</v>
      </c>
      <c r="I270" s="29">
        <v>3949111.83</v>
      </c>
      <c r="J270" s="29">
        <v>520454.03</v>
      </c>
      <c r="K270" s="27">
        <v>3.0417323473153991E-2</v>
      </c>
      <c r="L270" s="27">
        <v>6.102661163061282E-2</v>
      </c>
      <c r="M270" s="30">
        <v>5.6776489525537543E-2</v>
      </c>
    </row>
    <row r="271" spans="6:13" x14ac:dyDescent="0.25">
      <c r="F271" s="26">
        <f t="shared" si="4"/>
        <v>269</v>
      </c>
      <c r="G271" s="27">
        <v>0.23962336439284604</v>
      </c>
      <c r="H271" s="28">
        <v>2.6967410906194496</v>
      </c>
      <c r="I271" s="29">
        <v>5429571.4900000002</v>
      </c>
      <c r="J271" s="29">
        <v>521854.07</v>
      </c>
      <c r="K271" s="27">
        <v>3.4792019939797074E-2</v>
      </c>
      <c r="L271" s="27">
        <v>6.1635364363636938E-2</v>
      </c>
      <c r="M271" s="30">
        <v>5.1122771569659192E-2</v>
      </c>
    </row>
    <row r="272" spans="6:13" x14ac:dyDescent="0.25">
      <c r="F272" s="26">
        <f t="shared" si="4"/>
        <v>270</v>
      </c>
      <c r="G272" s="27">
        <v>0.23401854908689312</v>
      </c>
      <c r="H272" s="28">
        <v>2.6358975714945632</v>
      </c>
      <c r="I272" s="29">
        <v>5234872.2300000004</v>
      </c>
      <c r="J272" s="29">
        <v>524224.61</v>
      </c>
      <c r="K272" s="27">
        <v>2.9974543716026879E-2</v>
      </c>
      <c r="L272" s="27">
        <v>6.1243820996844466E-2</v>
      </c>
      <c r="M272" s="30">
        <v>5.0969712925079139E-2</v>
      </c>
    </row>
    <row r="273" spans="6:13" x14ac:dyDescent="0.25">
      <c r="F273" s="26">
        <f t="shared" si="4"/>
        <v>271</v>
      </c>
      <c r="G273" s="27">
        <v>0.19754295444309111</v>
      </c>
      <c r="H273" s="28">
        <v>2.2937329089107772</v>
      </c>
      <c r="I273" s="29">
        <v>4139945.31</v>
      </c>
      <c r="J273" s="29">
        <v>491428.61</v>
      </c>
      <c r="K273" s="27">
        <v>2.7430160770443406E-2</v>
      </c>
      <c r="L273" s="27">
        <v>5.8064122845874831E-2</v>
      </c>
      <c r="M273" s="30">
        <v>5.1438973540546551E-2</v>
      </c>
    </row>
    <row r="274" spans="6:13" x14ac:dyDescent="0.25">
      <c r="F274" s="26">
        <f t="shared" si="4"/>
        <v>272</v>
      </c>
      <c r="G274" s="27">
        <v>0.2430852906088814</v>
      </c>
      <c r="H274" s="28">
        <v>2.7284226920838619</v>
      </c>
      <c r="I274" s="29">
        <v>5530952.6100000003</v>
      </c>
      <c r="J274" s="29">
        <v>520138.58</v>
      </c>
      <c r="K274" s="27">
        <v>3.3526777084157765E-2</v>
      </c>
      <c r="L274" s="27">
        <v>5.9996916687790815E-2</v>
      </c>
      <c r="M274" s="30">
        <v>5.0318676094354781E-2</v>
      </c>
    </row>
    <row r="275" spans="6:13" x14ac:dyDescent="0.25">
      <c r="F275" s="26">
        <f t="shared" si="4"/>
        <v>273</v>
      </c>
      <c r="G275" s="27">
        <v>0.25817054651971105</v>
      </c>
      <c r="H275" s="28">
        <v>2.9208892426192099</v>
      </c>
      <c r="I275" s="29">
        <v>6146845.5800000001</v>
      </c>
      <c r="J275" s="29">
        <v>517209.98</v>
      </c>
      <c r="K275" s="27">
        <v>3.0757530213253979E-2</v>
      </c>
      <c r="L275" s="27">
        <v>6.4395233770194849E-2</v>
      </c>
      <c r="M275" s="30">
        <v>4.6498646782177862E-2</v>
      </c>
    </row>
    <row r="276" spans="6:13" x14ac:dyDescent="0.25">
      <c r="F276" s="26">
        <f t="shared" si="4"/>
        <v>274</v>
      </c>
      <c r="G276" s="27">
        <v>0.21403232152585105</v>
      </c>
      <c r="H276" s="28">
        <v>2.4374479911261289</v>
      </c>
      <c r="I276" s="29">
        <v>4599833.57</v>
      </c>
      <c r="J276" s="29">
        <v>503335.34</v>
      </c>
      <c r="K276" s="27">
        <v>2.8302099983185575E-2</v>
      </c>
      <c r="L276" s="27">
        <v>5.7288836134562496E-2</v>
      </c>
      <c r="M276" s="30">
        <v>5.1161009045178486E-2</v>
      </c>
    </row>
    <row r="277" spans="6:13" x14ac:dyDescent="0.25">
      <c r="F277" s="26">
        <f t="shared" si="4"/>
        <v>275</v>
      </c>
      <c r="G277" s="27">
        <v>0.16437430795148433</v>
      </c>
      <c r="H277" s="28">
        <v>2.0267943901175549</v>
      </c>
      <c r="I277" s="29">
        <v>3285742.05</v>
      </c>
      <c r="J277" s="29">
        <v>460001.51</v>
      </c>
      <c r="K277" s="27">
        <v>2.9081854365224719E-2</v>
      </c>
      <c r="L277" s="27">
        <v>5.9386600778453723E-2</v>
      </c>
      <c r="M277" s="30">
        <v>5.1677248024683368E-2</v>
      </c>
    </row>
    <row r="278" spans="6:13" x14ac:dyDescent="0.25">
      <c r="F278" s="26">
        <f t="shared" si="4"/>
        <v>276</v>
      </c>
      <c r="G278" s="27">
        <v>0.16871344193754956</v>
      </c>
      <c r="H278" s="28">
        <v>2.0708983573779731</v>
      </c>
      <c r="I278" s="29">
        <v>3426874.74</v>
      </c>
      <c r="J278" s="29">
        <v>455359.08</v>
      </c>
      <c r="K278" s="27">
        <v>2.9287888883624047E-2</v>
      </c>
      <c r="L278" s="27">
        <v>6.0885269601034651E-2</v>
      </c>
      <c r="M278" s="30">
        <v>5.022568442056019E-2</v>
      </c>
    </row>
    <row r="279" spans="6:13" x14ac:dyDescent="0.25">
      <c r="F279" s="26">
        <f t="shared" si="4"/>
        <v>277</v>
      </c>
      <c r="G279" s="27">
        <v>0.22396615295362166</v>
      </c>
      <c r="H279" s="28">
        <v>2.5797197260094009</v>
      </c>
      <c r="I279" s="29">
        <v>5055103.12</v>
      </c>
      <c r="J279" s="29">
        <v>462126.53</v>
      </c>
      <c r="K279" s="27">
        <v>2.792101322964613E-2</v>
      </c>
      <c r="L279" s="27">
        <v>5.8897936194870007E-2</v>
      </c>
      <c r="M279" s="30">
        <v>4.4102412917631284E-2</v>
      </c>
    </row>
    <row r="280" spans="6:13" x14ac:dyDescent="0.25">
      <c r="F280" s="26">
        <f t="shared" si="4"/>
        <v>278</v>
      </c>
      <c r="G280" s="27">
        <v>0.24929612945561064</v>
      </c>
      <c r="H280" s="28">
        <v>2.7989305107763873</v>
      </c>
      <c r="I280" s="29">
        <v>5756577.6299999999</v>
      </c>
      <c r="J280" s="29">
        <v>521669.76</v>
      </c>
      <c r="K280" s="27">
        <v>2.763644249041489E-2</v>
      </c>
      <c r="L280" s="27">
        <v>6.0413418292715008E-2</v>
      </c>
      <c r="M280" s="30">
        <v>4.8020412605927376E-2</v>
      </c>
    </row>
    <row r="281" spans="6:13" x14ac:dyDescent="0.25">
      <c r="F281" s="26">
        <f t="shared" si="4"/>
        <v>279</v>
      </c>
      <c r="G281" s="27">
        <v>0.22678593450283313</v>
      </c>
      <c r="H281" s="28">
        <v>2.5680156003180299</v>
      </c>
      <c r="I281" s="29">
        <v>5017649.92</v>
      </c>
      <c r="J281" s="29">
        <v>482710.07</v>
      </c>
      <c r="K281" s="27">
        <v>3.0707569703284414E-2</v>
      </c>
      <c r="L281" s="27">
        <v>5.3954423658408426E-2</v>
      </c>
      <c r="M281" s="30">
        <v>4.7804409392283503E-2</v>
      </c>
    </row>
    <row r="282" spans="6:13" x14ac:dyDescent="0.25">
      <c r="F282" s="26">
        <f t="shared" si="4"/>
        <v>280</v>
      </c>
      <c r="G282" s="27">
        <v>0.16322944665978256</v>
      </c>
      <c r="H282" s="28">
        <v>2.0275728640126989</v>
      </c>
      <c r="I282" s="29">
        <v>3288233.16</v>
      </c>
      <c r="J282" s="29">
        <v>464512.63</v>
      </c>
      <c r="K282" s="27">
        <v>2.8414320142540125E-2</v>
      </c>
      <c r="L282" s="27">
        <v>6.3887735186798342E-2</v>
      </c>
      <c r="M282" s="30">
        <v>5.1563799099522509E-2</v>
      </c>
    </row>
    <row r="283" spans="6:13" x14ac:dyDescent="0.25">
      <c r="F283" s="26">
        <f t="shared" si="4"/>
        <v>281</v>
      </c>
      <c r="G283" s="27">
        <v>0.22168726187393673</v>
      </c>
      <c r="H283" s="28">
        <v>2.5215934681341796</v>
      </c>
      <c r="I283" s="29">
        <v>4869099.0999999996</v>
      </c>
      <c r="J283" s="29">
        <v>503463.81</v>
      </c>
      <c r="K283" s="27">
        <v>2.6852999602982774E-2</v>
      </c>
      <c r="L283" s="27">
        <v>5.925625649880395E-2</v>
      </c>
      <c r="M283" s="30">
        <v>4.9401618422356582E-2</v>
      </c>
    </row>
    <row r="284" spans="6:13" x14ac:dyDescent="0.25">
      <c r="F284" s="26">
        <f t="shared" si="4"/>
        <v>282</v>
      </c>
      <c r="G284" s="27">
        <v>0.2033882200425392</v>
      </c>
      <c r="H284" s="28">
        <v>2.3590256047373948</v>
      </c>
      <c r="I284" s="29">
        <v>4348881.9400000004</v>
      </c>
      <c r="J284" s="29">
        <v>470924.63</v>
      </c>
      <c r="K284" s="27">
        <v>2.9048680753323015E-2</v>
      </c>
      <c r="L284" s="27">
        <v>5.666544265648036E-2</v>
      </c>
      <c r="M284" s="30">
        <v>4.8461146464580086E-2</v>
      </c>
    </row>
    <row r="285" spans="6:13" x14ac:dyDescent="0.25">
      <c r="F285" s="26">
        <f t="shared" si="4"/>
        <v>283</v>
      </c>
      <c r="G285" s="27">
        <v>0.15470518731522787</v>
      </c>
      <c r="H285" s="28">
        <v>1.9441227863767285</v>
      </c>
      <c r="I285" s="29">
        <v>3021192.92</v>
      </c>
      <c r="J285" s="29">
        <v>460755.68</v>
      </c>
      <c r="K285" s="27">
        <v>3.1534902011730863E-2</v>
      </c>
      <c r="L285" s="27">
        <v>5.8689445017730081E-2</v>
      </c>
      <c r="M285" s="30">
        <v>5.3942809455923384E-2</v>
      </c>
    </row>
    <row r="286" spans="6:13" x14ac:dyDescent="0.25">
      <c r="F286" s="26">
        <f t="shared" si="4"/>
        <v>284</v>
      </c>
      <c r="G286" s="27">
        <v>0.21128810077796056</v>
      </c>
      <c r="H286" s="28">
        <v>2.4329021256464576</v>
      </c>
      <c r="I286" s="29">
        <v>4585286.8</v>
      </c>
      <c r="J286" s="29">
        <v>492480.24</v>
      </c>
      <c r="K286" s="27">
        <v>2.7801671603307786E-2</v>
      </c>
      <c r="L286" s="27">
        <v>6.0555335910783194E-2</v>
      </c>
      <c r="M286" s="30">
        <v>4.9394964300231728E-2</v>
      </c>
    </row>
    <row r="287" spans="6:13" x14ac:dyDescent="0.25">
      <c r="F287" s="26">
        <f t="shared" si="4"/>
        <v>285</v>
      </c>
      <c r="G287" s="27">
        <v>0.24944591636261704</v>
      </c>
      <c r="H287" s="28">
        <v>2.8255741177976597</v>
      </c>
      <c r="I287" s="29">
        <v>5841837.1799999997</v>
      </c>
      <c r="J287" s="29">
        <v>499618.88</v>
      </c>
      <c r="K287" s="27">
        <v>2.779828338508027E-2</v>
      </c>
      <c r="L287" s="27">
        <v>6.0932775954522088E-2</v>
      </c>
      <c r="M287" s="30">
        <v>4.5251229161697111E-2</v>
      </c>
    </row>
    <row r="288" spans="6:13" x14ac:dyDescent="0.25">
      <c r="F288" s="26">
        <f t="shared" si="4"/>
        <v>286</v>
      </c>
      <c r="G288" s="27">
        <v>0.23253645551642421</v>
      </c>
      <c r="H288" s="28">
        <v>2.6322478031791583</v>
      </c>
      <c r="I288" s="29">
        <v>5223192.97</v>
      </c>
      <c r="J288" s="29">
        <v>494839.6</v>
      </c>
      <c r="K288" s="27">
        <v>2.9759870512799685E-2</v>
      </c>
      <c r="L288" s="27">
        <v>5.760672874570219E-2</v>
      </c>
      <c r="M288" s="30">
        <v>4.7829195205996891E-2</v>
      </c>
    </row>
    <row r="289" spans="6:13" x14ac:dyDescent="0.25">
      <c r="F289" s="26">
        <f t="shared" si="4"/>
        <v>287</v>
      </c>
      <c r="G289" s="27">
        <v>0.20430697124755071</v>
      </c>
      <c r="H289" s="28">
        <v>2.3658893828443683</v>
      </c>
      <c r="I289" s="29">
        <v>4370846.03</v>
      </c>
      <c r="J289" s="29">
        <v>459844.15</v>
      </c>
      <c r="K289" s="27">
        <v>2.953998859300707E-2</v>
      </c>
      <c r="L289" s="27">
        <v>5.383505804010727E-2</v>
      </c>
      <c r="M289" s="30">
        <v>4.739019835765558E-2</v>
      </c>
    </row>
    <row r="290" spans="6:13" x14ac:dyDescent="0.25">
      <c r="F290" s="26">
        <f t="shared" si="4"/>
        <v>288</v>
      </c>
      <c r="G290" s="27">
        <v>0.24944701717599727</v>
      </c>
      <c r="H290" s="28">
        <v>2.8180175272625045</v>
      </c>
      <c r="I290" s="29">
        <v>5817656.0899999999</v>
      </c>
      <c r="J290" s="29">
        <v>501638.18</v>
      </c>
      <c r="K290" s="27">
        <v>2.8760674667774495E-2</v>
      </c>
      <c r="L290" s="27">
        <v>5.9877253358497688E-2</v>
      </c>
      <c r="M290" s="30">
        <v>4.5883816776834438E-2</v>
      </c>
    </row>
    <row r="291" spans="6:13" x14ac:dyDescent="0.25">
      <c r="F291" s="26">
        <f t="shared" si="4"/>
        <v>289</v>
      </c>
      <c r="G291" s="27">
        <v>0.27387717231288544</v>
      </c>
      <c r="H291" s="28">
        <v>3.047694900286011</v>
      </c>
      <c r="I291" s="29">
        <v>6552623.6799999997</v>
      </c>
      <c r="J291" s="29">
        <v>540069.14</v>
      </c>
      <c r="K291" s="27">
        <v>3.4133140645000379E-2</v>
      </c>
      <c r="L291" s="27">
        <v>5.903945285863809E-2</v>
      </c>
      <c r="M291" s="30">
        <v>4.8839848176895843E-2</v>
      </c>
    </row>
    <row r="292" spans="6:13" x14ac:dyDescent="0.25">
      <c r="F292" s="26">
        <f t="shared" si="4"/>
        <v>290</v>
      </c>
      <c r="G292" s="27">
        <v>0.22904118842523302</v>
      </c>
      <c r="H292" s="28">
        <v>2.5777515707731031</v>
      </c>
      <c r="I292" s="29">
        <v>5048805.03</v>
      </c>
      <c r="J292" s="29">
        <v>529479.12</v>
      </c>
      <c r="K292" s="27">
        <v>2.9236281575502385E-2</v>
      </c>
      <c r="L292" s="27">
        <v>6.0729054334124635E-2</v>
      </c>
      <c r="M292" s="30">
        <v>5.2270473649791371E-2</v>
      </c>
    </row>
    <row r="293" spans="6:13" x14ac:dyDescent="0.25">
      <c r="F293" s="26">
        <f t="shared" si="4"/>
        <v>291</v>
      </c>
      <c r="G293" s="27">
        <v>0.22808632020961728</v>
      </c>
      <c r="H293" s="28">
        <v>2.5913035325283547</v>
      </c>
      <c r="I293" s="29">
        <v>5092171.3</v>
      </c>
      <c r="J293" s="29">
        <v>507661.5</v>
      </c>
      <c r="K293" s="27">
        <v>3.2072088294275505E-2</v>
      </c>
      <c r="L293" s="27">
        <v>6.1758651773395415E-2</v>
      </c>
      <c r="M293" s="30">
        <v>5.0089739880313199E-2</v>
      </c>
    </row>
    <row r="294" spans="6:13" x14ac:dyDescent="0.25">
      <c r="F294" s="26">
        <f t="shared" si="4"/>
        <v>292</v>
      </c>
      <c r="G294" s="27">
        <v>0.1988799941553514</v>
      </c>
      <c r="H294" s="28">
        <v>2.328021107272968</v>
      </c>
      <c r="I294" s="29">
        <v>4249667.54</v>
      </c>
      <c r="J294" s="29">
        <v>485494.01</v>
      </c>
      <c r="K294" s="27">
        <v>3.4776368324371212E-2</v>
      </c>
      <c r="L294" s="27">
        <v>6.3501629849375116E-2</v>
      </c>
      <c r="M294" s="30">
        <v>5.1559394335001195E-2</v>
      </c>
    </row>
    <row r="295" spans="6:13" x14ac:dyDescent="0.25">
      <c r="F295" s="26">
        <f t="shared" si="4"/>
        <v>293</v>
      </c>
      <c r="G295" s="27">
        <v>0.16241990280733454</v>
      </c>
      <c r="H295" s="28">
        <v>1.9921364571438951</v>
      </c>
      <c r="I295" s="29">
        <v>3174836.66</v>
      </c>
      <c r="J295" s="29">
        <v>483199.49</v>
      </c>
      <c r="K295" s="27">
        <v>2.6028969755361966E-2</v>
      </c>
      <c r="L295" s="27">
        <v>5.7667712338244873E-2</v>
      </c>
      <c r="M295" s="30">
        <v>5.4868958390728785E-2</v>
      </c>
    </row>
    <row r="296" spans="6:13" x14ac:dyDescent="0.25">
      <c r="F296" s="26">
        <f t="shared" si="4"/>
        <v>294</v>
      </c>
      <c r="G296" s="27">
        <v>0.23265112959373302</v>
      </c>
      <c r="H296" s="28">
        <v>2.6160243573941129</v>
      </c>
      <c r="I296" s="29">
        <v>5171277.9400000004</v>
      </c>
      <c r="J296" s="29">
        <v>518917.89</v>
      </c>
      <c r="K296" s="27">
        <v>3.020211316507505E-2</v>
      </c>
      <c r="L296" s="27">
        <v>5.8843045295200624E-2</v>
      </c>
      <c r="M296" s="30">
        <v>5.0912195591144349E-2</v>
      </c>
    </row>
    <row r="297" spans="6:13" x14ac:dyDescent="0.25">
      <c r="F297" s="26">
        <f t="shared" si="4"/>
        <v>295</v>
      </c>
      <c r="G297" s="27">
        <v>0.27211534712480834</v>
      </c>
      <c r="H297" s="28">
        <v>3.0466871940156515</v>
      </c>
      <c r="I297" s="29">
        <v>6549399.0199999996</v>
      </c>
      <c r="J297" s="29">
        <v>527820.64</v>
      </c>
      <c r="K297" s="27">
        <v>3.2062176847484483E-2</v>
      </c>
      <c r="L297" s="27">
        <v>5.9875257286653306E-2</v>
      </c>
      <c r="M297" s="30">
        <v>4.691865677486929E-2</v>
      </c>
    </row>
    <row r="298" spans="6:13" x14ac:dyDescent="0.25">
      <c r="F298" s="26">
        <f t="shared" si="4"/>
        <v>296</v>
      </c>
      <c r="G298" s="27">
        <v>0.25910511855906626</v>
      </c>
      <c r="H298" s="28">
        <v>2.9061355991306859</v>
      </c>
      <c r="I298" s="29">
        <v>6099633.9199999999</v>
      </c>
      <c r="J298" s="29">
        <v>517762.62</v>
      </c>
      <c r="K298" s="27">
        <v>3.0573396924583551E-2</v>
      </c>
      <c r="L298" s="27">
        <v>5.944015555483103E-2</v>
      </c>
      <c r="M298" s="30">
        <v>4.7118618205541654E-2</v>
      </c>
    </row>
    <row r="299" spans="6:13" x14ac:dyDescent="0.25">
      <c r="F299" s="26">
        <f t="shared" si="4"/>
        <v>297</v>
      </c>
      <c r="G299" s="27">
        <v>0.20456272750495064</v>
      </c>
      <c r="H299" s="28">
        <v>2.3750175580832646</v>
      </c>
      <c r="I299" s="29">
        <v>4400056.1900000004</v>
      </c>
      <c r="J299" s="29">
        <v>476430.77</v>
      </c>
      <c r="K299" s="27">
        <v>2.5498985745473317E-2</v>
      </c>
      <c r="L299" s="27">
        <v>5.8789964329140389E-2</v>
      </c>
      <c r="M299" s="30">
        <v>4.7800742423176265E-2</v>
      </c>
    </row>
    <row r="300" spans="6:13" x14ac:dyDescent="0.25">
      <c r="F300" s="26">
        <f t="shared" si="4"/>
        <v>298</v>
      </c>
      <c r="G300" s="27">
        <v>0.19716987642612116</v>
      </c>
      <c r="H300" s="28">
        <v>2.3060708900718461</v>
      </c>
      <c r="I300" s="29">
        <v>4179426.85</v>
      </c>
      <c r="J300" s="29">
        <v>482699.47</v>
      </c>
      <c r="K300" s="27">
        <v>3.4252518624875078E-2</v>
      </c>
      <c r="L300" s="27">
        <v>6.1225376868810653E-2</v>
      </c>
      <c r="M300" s="30">
        <v>5.162833621425536E-2</v>
      </c>
    </row>
    <row r="301" spans="6:13" x14ac:dyDescent="0.25">
      <c r="F301" s="26">
        <f t="shared" si="4"/>
        <v>299</v>
      </c>
      <c r="G301" s="27">
        <v>0.20575856657977742</v>
      </c>
      <c r="H301" s="28">
        <v>2.3889614461381674</v>
      </c>
      <c r="I301" s="29">
        <v>4444676.63</v>
      </c>
      <c r="J301" s="29">
        <v>461622.82</v>
      </c>
      <c r="K301" s="27">
        <v>2.604567545433735E-2</v>
      </c>
      <c r="L301" s="27">
        <v>5.6330588780266068E-2</v>
      </c>
      <c r="M301" s="30">
        <v>4.6189983828227116E-2</v>
      </c>
    </row>
    <row r="302" spans="6:13" x14ac:dyDescent="0.25">
      <c r="F302" s="26">
        <f t="shared" si="4"/>
        <v>300</v>
      </c>
      <c r="G302" s="27">
        <v>0.23542809620083038</v>
      </c>
      <c r="H302" s="28">
        <v>2.6405484236176004</v>
      </c>
      <c r="I302" s="29">
        <v>5249754.96</v>
      </c>
      <c r="J302" s="29">
        <v>516408.44</v>
      </c>
      <c r="K302" s="27">
        <v>3.1320338992174936E-2</v>
      </c>
      <c r="L302" s="27">
        <v>5.7450312592473914E-2</v>
      </c>
      <c r="M302" s="30">
        <v>5.0717541589132636E-2</v>
      </c>
    </row>
    <row r="303" spans="6:13" x14ac:dyDescent="0.25">
      <c r="F303" s="26">
        <f t="shared" si="4"/>
        <v>301</v>
      </c>
      <c r="G303" s="27">
        <v>0.24317487195808551</v>
      </c>
      <c r="H303" s="28">
        <v>2.7293245263680683</v>
      </c>
      <c r="I303" s="29">
        <v>5533838.4800000004</v>
      </c>
      <c r="J303" s="29">
        <v>525356.59</v>
      </c>
      <c r="K303" s="27">
        <v>2.7107607880419621E-2</v>
      </c>
      <c r="L303" s="27">
        <v>6.046471291154449E-2</v>
      </c>
      <c r="M303" s="30">
        <v>4.9175778525065862E-2</v>
      </c>
    </row>
    <row r="304" spans="6:13" x14ac:dyDescent="0.25">
      <c r="F304" s="26">
        <f t="shared" si="4"/>
        <v>302</v>
      </c>
      <c r="G304" s="27">
        <v>0.22723752167033973</v>
      </c>
      <c r="H304" s="28">
        <v>2.5883271911812979</v>
      </c>
      <c r="I304" s="29">
        <v>5082647.01</v>
      </c>
      <c r="J304" s="29">
        <v>508438.56</v>
      </c>
      <c r="K304" s="27">
        <v>2.9168060516729866E-2</v>
      </c>
      <c r="L304" s="27">
        <v>6.2987437485804959E-2</v>
      </c>
      <c r="M304" s="30">
        <v>4.9333582179626932E-2</v>
      </c>
    </row>
    <row r="305" spans="6:13" x14ac:dyDescent="0.25">
      <c r="F305" s="26">
        <f t="shared" si="4"/>
        <v>303</v>
      </c>
      <c r="G305" s="27">
        <v>0.17224949787239652</v>
      </c>
      <c r="H305" s="28">
        <v>2.0979962442077995</v>
      </c>
      <c r="I305" s="29">
        <v>3513587.98</v>
      </c>
      <c r="J305" s="29">
        <v>455737.61</v>
      </c>
      <c r="K305" s="27">
        <v>3.0506910762288814E-2</v>
      </c>
      <c r="L305" s="27">
        <v>5.9963330755399856E-2</v>
      </c>
      <c r="M305" s="30">
        <v>5.029362210401183E-2</v>
      </c>
    </row>
    <row r="306" spans="6:13" x14ac:dyDescent="0.25">
      <c r="F306" s="26">
        <f t="shared" si="4"/>
        <v>304</v>
      </c>
      <c r="G306" s="27">
        <v>0.19409793486474669</v>
      </c>
      <c r="H306" s="28">
        <v>2.2934272617235343</v>
      </c>
      <c r="I306" s="29">
        <v>4138967.24</v>
      </c>
      <c r="J306" s="29">
        <v>464520.87</v>
      </c>
      <c r="K306" s="27">
        <v>3.0100102262019639E-2</v>
      </c>
      <c r="L306" s="27">
        <v>6.1448177660557282E-2</v>
      </c>
      <c r="M306" s="30">
        <v>4.8332959657307703E-2</v>
      </c>
    </row>
    <row r="307" spans="6:13" x14ac:dyDescent="0.25">
      <c r="F307" s="26">
        <f t="shared" si="4"/>
        <v>305</v>
      </c>
      <c r="G307" s="27">
        <v>0.1822532894720339</v>
      </c>
      <c r="H307" s="28">
        <v>2.1701257606371183</v>
      </c>
      <c r="I307" s="29">
        <v>3744402.43</v>
      </c>
      <c r="J307" s="29">
        <v>472744.1</v>
      </c>
      <c r="K307" s="27">
        <v>2.9980213942921604E-2</v>
      </c>
      <c r="L307" s="27">
        <v>5.8660954751641327E-2</v>
      </c>
      <c r="M307" s="30">
        <v>5.1490461916381992E-2</v>
      </c>
    </row>
    <row r="308" spans="6:13" x14ac:dyDescent="0.25">
      <c r="F308" s="26">
        <f t="shared" si="4"/>
        <v>306</v>
      </c>
      <c r="G308" s="27">
        <v>0.15848514386967127</v>
      </c>
      <c r="H308" s="28">
        <v>1.9693929600280198</v>
      </c>
      <c r="I308" s="29">
        <v>3102057.47</v>
      </c>
      <c r="J308" s="29">
        <v>480947.65</v>
      </c>
      <c r="K308" s="27">
        <v>2.6190992172138085E-2</v>
      </c>
      <c r="L308" s="27">
        <v>6.0541028850124023E-2</v>
      </c>
      <c r="M308" s="30">
        <v>5.4617006020231708E-2</v>
      </c>
    </row>
    <row r="309" spans="6:13" x14ac:dyDescent="0.25">
      <c r="F309" s="26">
        <f t="shared" si="4"/>
        <v>307</v>
      </c>
      <c r="G309" s="27">
        <v>0.2189155449305682</v>
      </c>
      <c r="H309" s="28">
        <v>2.4773110042197612</v>
      </c>
      <c r="I309" s="29">
        <v>4727395.21</v>
      </c>
      <c r="J309" s="29">
        <v>519076.32</v>
      </c>
      <c r="K309" s="27">
        <v>2.6004637685470448E-2</v>
      </c>
      <c r="L309" s="27">
        <v>5.8445744945503225E-2</v>
      </c>
      <c r="M309" s="30">
        <v>5.1786774505292468E-2</v>
      </c>
    </row>
    <row r="310" spans="6:13" x14ac:dyDescent="0.25">
      <c r="F310" s="26">
        <f t="shared" si="4"/>
        <v>308</v>
      </c>
      <c r="G310" s="27">
        <v>0.22017880933754563</v>
      </c>
      <c r="H310" s="28">
        <v>2.5076722405275489</v>
      </c>
      <c r="I310" s="29">
        <v>4824551.17</v>
      </c>
      <c r="J310" s="29">
        <v>511042.78</v>
      </c>
      <c r="K310" s="27">
        <v>3.3300200178083252E-2</v>
      </c>
      <c r="L310" s="27">
        <v>6.1794893072564736E-2</v>
      </c>
      <c r="M310" s="30">
        <v>5.2001217111559972E-2</v>
      </c>
    </row>
    <row r="311" spans="6:13" x14ac:dyDescent="0.25">
      <c r="F311" s="26">
        <f t="shared" si="4"/>
        <v>309</v>
      </c>
      <c r="G311" s="27">
        <v>0.18629585814864091</v>
      </c>
      <c r="H311" s="28">
        <v>2.2100673028086235</v>
      </c>
      <c r="I311" s="29">
        <v>3872215.37</v>
      </c>
      <c r="J311" s="29">
        <v>482076.17</v>
      </c>
      <c r="K311" s="27">
        <v>3.0798824482723523E-2</v>
      </c>
      <c r="L311" s="27">
        <v>6.187501351924566E-2</v>
      </c>
      <c r="M311" s="30">
        <v>5.1977357658915632E-2</v>
      </c>
    </row>
    <row r="312" spans="6:13" x14ac:dyDescent="0.25">
      <c r="F312" s="26">
        <f t="shared" si="4"/>
        <v>310</v>
      </c>
      <c r="G312" s="27">
        <v>0.20890650199193339</v>
      </c>
      <c r="H312" s="28">
        <v>2.4072766380127639</v>
      </c>
      <c r="I312" s="29">
        <v>4503285.24</v>
      </c>
      <c r="J312" s="29">
        <v>487921.91</v>
      </c>
      <c r="K312" s="27">
        <v>3.0510326013930084E-2</v>
      </c>
      <c r="L312" s="27">
        <v>5.9200035887568357E-2</v>
      </c>
      <c r="M312" s="30">
        <v>5.0043063553611003E-2</v>
      </c>
    </row>
    <row r="313" spans="6:13" x14ac:dyDescent="0.25">
      <c r="F313" s="26">
        <f t="shared" si="4"/>
        <v>311</v>
      </c>
      <c r="G313" s="27">
        <v>0.24203214459052602</v>
      </c>
      <c r="H313" s="28">
        <v>2.7125964653433656</v>
      </c>
      <c r="I313" s="29">
        <v>5480308.6900000004</v>
      </c>
      <c r="J313" s="29">
        <v>525476.43999999994</v>
      </c>
      <c r="K313" s="27">
        <v>2.787767909860351E-2</v>
      </c>
      <c r="L313" s="27">
        <v>5.9593657502503887E-2</v>
      </c>
      <c r="M313" s="30">
        <v>4.9694530999501482E-2</v>
      </c>
    </row>
    <row r="314" spans="6:13" x14ac:dyDescent="0.25">
      <c r="F314" s="26">
        <f t="shared" si="4"/>
        <v>312</v>
      </c>
      <c r="G314" s="27">
        <v>0.27220633198552524</v>
      </c>
      <c r="H314" s="28">
        <v>3.0406492892004944</v>
      </c>
      <c r="I314" s="29">
        <v>6530077.7300000004</v>
      </c>
      <c r="J314" s="29">
        <v>531460.35</v>
      </c>
      <c r="K314" s="27">
        <v>3.417380521700334E-2</v>
      </c>
      <c r="L314" s="27">
        <v>5.953736435554359E-2</v>
      </c>
      <c r="M314" s="30">
        <v>4.7941542376020864E-2</v>
      </c>
    </row>
    <row r="315" spans="6:13" x14ac:dyDescent="0.25">
      <c r="F315" s="26">
        <f t="shared" si="4"/>
        <v>313</v>
      </c>
      <c r="G315" s="27">
        <v>0.24461247797958885</v>
      </c>
      <c r="H315" s="28">
        <v>2.7528407937454293</v>
      </c>
      <c r="I315" s="29">
        <v>5609090.54</v>
      </c>
      <c r="J315" s="29">
        <v>522228.8</v>
      </c>
      <c r="K315" s="27">
        <v>3.2858430689524765E-2</v>
      </c>
      <c r="L315" s="27">
        <v>6.2087909682189871E-2</v>
      </c>
      <c r="M315" s="30">
        <v>4.9863304100875694E-2</v>
      </c>
    </row>
    <row r="316" spans="6:13" x14ac:dyDescent="0.25">
      <c r="F316" s="26">
        <f t="shared" si="4"/>
        <v>314</v>
      </c>
      <c r="G316" s="27">
        <v>0.17036290420959799</v>
      </c>
      <c r="H316" s="28">
        <v>2.0723652765911593</v>
      </c>
      <c r="I316" s="29">
        <v>3431568.89</v>
      </c>
      <c r="J316" s="29">
        <v>462514.83</v>
      </c>
      <c r="K316" s="27">
        <v>2.7688382408203861E-2</v>
      </c>
      <c r="L316" s="27">
        <v>5.8072991390354031E-2</v>
      </c>
      <c r="M316" s="30">
        <v>5.1072839157601836E-2</v>
      </c>
    </row>
    <row r="317" spans="6:13" x14ac:dyDescent="0.25">
      <c r="F317" s="26">
        <f t="shared" si="4"/>
        <v>315</v>
      </c>
      <c r="G317" s="27">
        <v>0.18059872758497852</v>
      </c>
      <c r="H317" s="28">
        <v>2.1616436531639112</v>
      </c>
      <c r="I317" s="29">
        <v>3717259.69</v>
      </c>
      <c r="J317" s="29">
        <v>471671.99</v>
      </c>
      <c r="K317" s="27">
        <v>3.4844288427953882E-2</v>
      </c>
      <c r="L317" s="27">
        <v>6.0776591443351853E-2</v>
      </c>
      <c r="M317" s="30">
        <v>5.2574261786365782E-2</v>
      </c>
    </row>
    <row r="318" spans="6:13" x14ac:dyDescent="0.25">
      <c r="F318" s="26">
        <f t="shared" si="4"/>
        <v>316</v>
      </c>
      <c r="G318" s="27">
        <v>0.18230220354680848</v>
      </c>
      <c r="H318" s="28">
        <v>2.1897879799563045</v>
      </c>
      <c r="I318" s="29">
        <v>3807321.54</v>
      </c>
      <c r="J318" s="29">
        <v>461221.06</v>
      </c>
      <c r="K318" s="27">
        <v>3.115238789730054E-2</v>
      </c>
      <c r="L318" s="27">
        <v>6.2161548714864345E-2</v>
      </c>
      <c r="M318" s="30">
        <v>4.9579164528515351E-2</v>
      </c>
    </row>
    <row r="319" spans="6:13" x14ac:dyDescent="0.25">
      <c r="F319" s="26">
        <f t="shared" si="4"/>
        <v>317</v>
      </c>
      <c r="G319" s="27">
        <v>0.20982148596724093</v>
      </c>
      <c r="H319" s="28">
        <v>2.4026357195926384</v>
      </c>
      <c r="I319" s="29">
        <v>4488434.3</v>
      </c>
      <c r="J319" s="29">
        <v>512175.28</v>
      </c>
      <c r="K319" s="27">
        <v>2.783673583616797E-2</v>
      </c>
      <c r="L319" s="27">
        <v>6.0648373663228831E-2</v>
      </c>
      <c r="M319" s="30">
        <v>5.228864601538951E-2</v>
      </c>
    </row>
    <row r="320" spans="6:13" x14ac:dyDescent="0.25">
      <c r="F320" s="26">
        <f t="shared" si="4"/>
        <v>318</v>
      </c>
      <c r="G320" s="27">
        <v>0.25167536430185788</v>
      </c>
      <c r="H320" s="28">
        <v>2.8405686059979094</v>
      </c>
      <c r="I320" s="29">
        <v>5889819.54</v>
      </c>
      <c r="J320" s="29">
        <v>501201.91999999998</v>
      </c>
      <c r="K320" s="27">
        <v>3.3213480013251952E-2</v>
      </c>
      <c r="L320" s="27">
        <v>5.9755970735007963E-2</v>
      </c>
      <c r="M320" s="30">
        <v>4.6667495402798326E-2</v>
      </c>
    </row>
    <row r="321" spans="6:13" x14ac:dyDescent="0.25">
      <c r="F321" s="26">
        <f t="shared" si="4"/>
        <v>319</v>
      </c>
      <c r="G321" s="27">
        <v>0.17021663641312301</v>
      </c>
      <c r="H321" s="28">
        <v>2.0722077384600612</v>
      </c>
      <c r="I321" s="29">
        <v>3431064.76</v>
      </c>
      <c r="J321" s="29">
        <v>465036</v>
      </c>
      <c r="K321" s="27">
        <v>3.4880710818896363E-2</v>
      </c>
      <c r="L321" s="27">
        <v>5.9631107059598516E-2</v>
      </c>
      <c r="M321" s="30">
        <v>5.3235138480420045E-2</v>
      </c>
    </row>
    <row r="322" spans="6:13" x14ac:dyDescent="0.25">
      <c r="F322" s="26">
        <f t="shared" si="4"/>
        <v>320</v>
      </c>
      <c r="G322" s="27">
        <v>0.19977464540707923</v>
      </c>
      <c r="H322" s="28">
        <v>2.3332314907993985</v>
      </c>
      <c r="I322" s="29">
        <v>4266340.7699999996</v>
      </c>
      <c r="J322" s="29">
        <v>484794.34</v>
      </c>
      <c r="K322" s="27">
        <v>3.3089833780599223E-2</v>
      </c>
      <c r="L322" s="27">
        <v>6.2304051735066507E-2</v>
      </c>
      <c r="M322" s="30">
        <v>5.1064937159720498E-2</v>
      </c>
    </row>
    <row r="323" spans="6:13" x14ac:dyDescent="0.25">
      <c r="F323" s="26">
        <f t="shared" si="4"/>
        <v>321</v>
      </c>
      <c r="G323" s="27">
        <v>0.19105814411699051</v>
      </c>
      <c r="H323" s="28">
        <v>2.2515664065972989</v>
      </c>
      <c r="I323" s="29">
        <v>4005012.5</v>
      </c>
      <c r="J323" s="29">
        <v>474561.21</v>
      </c>
      <c r="K323" s="27">
        <v>2.6272711596594295E-2</v>
      </c>
      <c r="L323" s="27">
        <v>5.9321872866105074E-2</v>
      </c>
      <c r="M323" s="30">
        <v>4.9438825276527827E-2</v>
      </c>
    </row>
    <row r="324" spans="6:13" x14ac:dyDescent="0.25">
      <c r="F324" s="26">
        <f t="shared" si="4"/>
        <v>322</v>
      </c>
      <c r="G324" s="27">
        <v>0.21536342927932584</v>
      </c>
      <c r="H324" s="28">
        <v>2.4838526025826835</v>
      </c>
      <c r="I324" s="29">
        <v>4748328.33</v>
      </c>
      <c r="J324" s="29">
        <v>506981.34</v>
      </c>
      <c r="K324" s="27">
        <v>3.0108302060560112E-2</v>
      </c>
      <c r="L324" s="27">
        <v>6.6588855163845384E-2</v>
      </c>
      <c r="M324" s="30">
        <v>5.0457096899901528E-2</v>
      </c>
    </row>
    <row r="325" spans="6:13" x14ac:dyDescent="0.25">
      <c r="F325" s="26">
        <f t="shared" ref="F325:F388" si="5">F324+1</f>
        <v>323</v>
      </c>
      <c r="G325" s="27">
        <v>0.23896940321447069</v>
      </c>
      <c r="H325" s="28">
        <v>2.6896414853200956</v>
      </c>
      <c r="I325" s="29">
        <v>5406852.75</v>
      </c>
      <c r="J325" s="29">
        <v>519102.9</v>
      </c>
      <c r="K325" s="27">
        <v>3.3712982146929062E-2</v>
      </c>
      <c r="L325" s="27">
        <v>6.090244782532199E-2</v>
      </c>
      <c r="M325" s="30">
        <v>5.0670531730500575E-2</v>
      </c>
    </row>
    <row r="326" spans="6:13" x14ac:dyDescent="0.25">
      <c r="F326" s="26">
        <f t="shared" si="5"/>
        <v>324</v>
      </c>
      <c r="G326" s="27">
        <v>0.23417149733590259</v>
      </c>
      <c r="H326" s="28">
        <v>2.6754673255925772</v>
      </c>
      <c r="I326" s="29">
        <v>5361495.4400000004</v>
      </c>
      <c r="J326" s="29">
        <v>482037.96</v>
      </c>
      <c r="K326" s="27">
        <v>3.4250772962104409E-2</v>
      </c>
      <c r="L326" s="27">
        <v>6.1171868797452442E-2</v>
      </c>
      <c r="M326" s="30">
        <v>4.657200082580315E-2</v>
      </c>
    </row>
    <row r="327" spans="6:13" x14ac:dyDescent="0.25">
      <c r="F327" s="26">
        <f t="shared" si="5"/>
        <v>325</v>
      </c>
      <c r="G327" s="27">
        <v>0.19650546959514092</v>
      </c>
      <c r="H327" s="28">
        <v>2.2961850499323293</v>
      </c>
      <c r="I327" s="29">
        <v>4147792.16</v>
      </c>
      <c r="J327" s="29">
        <v>496065.47</v>
      </c>
      <c r="K327" s="27">
        <v>2.8099532553617346E-2</v>
      </c>
      <c r="L327" s="27">
        <v>6.2477809554716213E-2</v>
      </c>
      <c r="M327" s="30">
        <v>5.1688344649809329E-2</v>
      </c>
    </row>
    <row r="328" spans="6:13" x14ac:dyDescent="0.25">
      <c r="F328" s="26">
        <f t="shared" si="5"/>
        <v>326</v>
      </c>
      <c r="G328" s="27">
        <v>0.24288260419188523</v>
      </c>
      <c r="H328" s="28">
        <v>2.7219726891051761</v>
      </c>
      <c r="I328" s="29">
        <v>5510312.6100000003</v>
      </c>
      <c r="J328" s="29">
        <v>544973.14</v>
      </c>
      <c r="K328" s="27">
        <v>2.6300854049184374E-2</v>
      </c>
      <c r="L328" s="27">
        <v>6.3658572572411198E-2</v>
      </c>
      <c r="M328" s="30">
        <v>5.100316741138048E-2</v>
      </c>
    </row>
    <row r="329" spans="6:13" x14ac:dyDescent="0.25">
      <c r="F329" s="26">
        <f t="shared" si="5"/>
        <v>327</v>
      </c>
      <c r="G329" s="27">
        <v>0.16069940951524631</v>
      </c>
      <c r="H329" s="28">
        <v>2.0126454855741582</v>
      </c>
      <c r="I329" s="29">
        <v>3240465.55</v>
      </c>
      <c r="J329" s="29">
        <v>450103.96</v>
      </c>
      <c r="K329" s="27">
        <v>2.9749760885634979E-2</v>
      </c>
      <c r="L329" s="27">
        <v>6.3153187650059048E-2</v>
      </c>
      <c r="M329" s="30">
        <v>5.0267813730146056E-2</v>
      </c>
    </row>
    <row r="330" spans="6:13" x14ac:dyDescent="0.25">
      <c r="F330" s="26">
        <f t="shared" si="5"/>
        <v>328</v>
      </c>
      <c r="G330" s="27">
        <v>0.20367538497810367</v>
      </c>
      <c r="H330" s="28">
        <v>2.3949296731124319</v>
      </c>
      <c r="I330" s="29">
        <v>4463774.95</v>
      </c>
      <c r="J330" s="29">
        <v>467778.51</v>
      </c>
      <c r="K330" s="27">
        <v>3.1898873527017313E-2</v>
      </c>
      <c r="L330" s="27">
        <v>6.5111512038839067E-2</v>
      </c>
      <c r="M330" s="30">
        <v>4.7453101444861361E-2</v>
      </c>
    </row>
    <row r="331" spans="6:13" x14ac:dyDescent="0.25">
      <c r="F331" s="26">
        <f t="shared" si="5"/>
        <v>329</v>
      </c>
      <c r="G331" s="27">
        <v>0.22260320654813515</v>
      </c>
      <c r="H331" s="28">
        <v>2.5331678439972887</v>
      </c>
      <c r="I331" s="29">
        <v>4906137.0999999996</v>
      </c>
      <c r="J331" s="29">
        <v>508411.13</v>
      </c>
      <c r="K331" s="27">
        <v>2.5690735533766804E-2</v>
      </c>
      <c r="L331" s="27">
        <v>6.0765399680736083E-2</v>
      </c>
      <c r="M331" s="30">
        <v>4.9378825229636741E-2</v>
      </c>
    </row>
    <row r="332" spans="6:13" x14ac:dyDescent="0.25">
      <c r="F332" s="26">
        <f t="shared" si="5"/>
        <v>330</v>
      </c>
      <c r="G332" s="27">
        <v>0.218147358215528</v>
      </c>
      <c r="H332" s="28">
        <v>2.4908888000138742</v>
      </c>
      <c r="I332" s="29">
        <v>4770844.16</v>
      </c>
      <c r="J332" s="29">
        <v>494633.1</v>
      </c>
      <c r="K332" s="27">
        <v>2.8395555368485394E-2</v>
      </c>
      <c r="L332" s="27">
        <v>5.8657090190559341E-2</v>
      </c>
      <c r="M332" s="30">
        <v>4.9214220617112496E-2</v>
      </c>
    </row>
    <row r="333" spans="6:13" x14ac:dyDescent="0.25">
      <c r="F333" s="26">
        <f t="shared" si="5"/>
        <v>331</v>
      </c>
      <c r="G333" s="27">
        <v>0.167917486470748</v>
      </c>
      <c r="H333" s="28">
        <v>2.0597213613997996</v>
      </c>
      <c r="I333" s="29">
        <v>3391108.36</v>
      </c>
      <c r="J333" s="29">
        <v>462611.23</v>
      </c>
      <c r="K333" s="27">
        <v>2.6468798132464805E-2</v>
      </c>
      <c r="L333" s="27">
        <v>6.0716431419070696E-2</v>
      </c>
      <c r="M333" s="30">
        <v>5.0642419656437135E-2</v>
      </c>
    </row>
    <row r="334" spans="6:13" x14ac:dyDescent="0.25">
      <c r="F334" s="26">
        <f t="shared" si="5"/>
        <v>332</v>
      </c>
      <c r="G334" s="27">
        <v>0.16371375630534413</v>
      </c>
      <c r="H334" s="28">
        <v>2.0457636368596872</v>
      </c>
      <c r="I334" s="29">
        <v>3346443.64</v>
      </c>
      <c r="J334" s="29">
        <v>452141.99</v>
      </c>
      <c r="K334" s="27">
        <v>3.0530119335065296E-2</v>
      </c>
      <c r="L334" s="27">
        <v>6.63083449723533E-2</v>
      </c>
      <c r="M334" s="30">
        <v>4.9882861379115205E-2</v>
      </c>
    </row>
    <row r="335" spans="6:13" x14ac:dyDescent="0.25">
      <c r="F335" s="26">
        <f t="shared" si="5"/>
        <v>333</v>
      </c>
      <c r="G335" s="27">
        <v>0.20912006081675805</v>
      </c>
      <c r="H335" s="28">
        <v>2.4075373676512837</v>
      </c>
      <c r="I335" s="29">
        <v>4504119.58</v>
      </c>
      <c r="J335" s="29">
        <v>501644.67</v>
      </c>
      <c r="K335" s="27">
        <v>3.3650033264201795E-2</v>
      </c>
      <c r="L335" s="27">
        <v>6.1975544488694981E-2</v>
      </c>
      <c r="M335" s="30">
        <v>5.2341963958446404E-2</v>
      </c>
    </row>
    <row r="336" spans="6:13" x14ac:dyDescent="0.25">
      <c r="F336" s="26">
        <f t="shared" si="5"/>
        <v>334</v>
      </c>
      <c r="G336" s="27">
        <v>0.19279384797433741</v>
      </c>
      <c r="H336" s="28">
        <v>2.2581333972634661</v>
      </c>
      <c r="I336" s="29">
        <v>4026026.87</v>
      </c>
      <c r="J336" s="29">
        <v>489906.86</v>
      </c>
      <c r="K336" s="27">
        <v>2.9338411530417281E-2</v>
      </c>
      <c r="L336" s="27">
        <v>6.0210900783802417E-2</v>
      </c>
      <c r="M336" s="30">
        <v>5.206349137814429E-2</v>
      </c>
    </row>
    <row r="337" spans="6:13" x14ac:dyDescent="0.25">
      <c r="F337" s="26">
        <f t="shared" si="5"/>
        <v>335</v>
      </c>
      <c r="G337" s="27">
        <v>0.21383355196719411</v>
      </c>
      <c r="H337" s="28">
        <v>2.44905225709104</v>
      </c>
      <c r="I337" s="29">
        <v>4636967.22</v>
      </c>
      <c r="J337" s="29">
        <v>487230.23</v>
      </c>
      <c r="K337" s="27">
        <v>2.8277058922576103E-2</v>
      </c>
      <c r="L337" s="27">
        <v>5.7255225057400487E-2</v>
      </c>
      <c r="M337" s="30">
        <v>4.8991028317146267E-2</v>
      </c>
    </row>
    <row r="338" spans="6:13" x14ac:dyDescent="0.25">
      <c r="F338" s="26">
        <f t="shared" si="5"/>
        <v>336</v>
      </c>
      <c r="G338" s="27">
        <v>0.24225504371589857</v>
      </c>
      <c r="H338" s="28">
        <v>2.7509651320418325</v>
      </c>
      <c r="I338" s="29">
        <v>5603088.4199999999</v>
      </c>
      <c r="J338" s="29">
        <v>469867.25</v>
      </c>
      <c r="K338" s="27">
        <v>2.6135098191621756E-2</v>
      </c>
      <c r="L338" s="27">
        <v>5.5344333283404504E-2</v>
      </c>
      <c r="M338" s="30">
        <v>4.2916128341790462E-2</v>
      </c>
    </row>
    <row r="339" spans="6:13" x14ac:dyDescent="0.25">
      <c r="F339" s="26">
        <f t="shared" si="5"/>
        <v>337</v>
      </c>
      <c r="G339" s="27">
        <v>0.20177419260462748</v>
      </c>
      <c r="H339" s="28">
        <v>2.3536432842560466</v>
      </c>
      <c r="I339" s="29">
        <v>4331658.51</v>
      </c>
      <c r="J339" s="29">
        <v>488684.02</v>
      </c>
      <c r="K339" s="27">
        <v>2.842756598370701E-2</v>
      </c>
      <c r="L339" s="27">
        <v>6.3089576743851503E-2</v>
      </c>
      <c r="M339" s="30">
        <v>4.9932010950684509E-2</v>
      </c>
    </row>
    <row r="340" spans="6:13" x14ac:dyDescent="0.25">
      <c r="F340" s="26">
        <f t="shared" si="5"/>
        <v>338</v>
      </c>
      <c r="G340" s="27">
        <v>0.22683129041330585</v>
      </c>
      <c r="H340" s="28">
        <v>2.5770671104391609</v>
      </c>
      <c r="I340" s="29">
        <v>5046614.75</v>
      </c>
      <c r="J340" s="29">
        <v>513474.51</v>
      </c>
      <c r="K340" s="27">
        <v>3.2667710001273595E-2</v>
      </c>
      <c r="L340" s="27">
        <v>6.2747987174606723E-2</v>
      </c>
      <c r="M340" s="30">
        <v>5.1050818854326344E-2</v>
      </c>
    </row>
    <row r="341" spans="6:13" x14ac:dyDescent="0.25">
      <c r="F341" s="26">
        <f t="shared" si="5"/>
        <v>339</v>
      </c>
      <c r="G341" s="27">
        <v>0.21471813897458869</v>
      </c>
      <c r="H341" s="28">
        <v>2.4735593919180596</v>
      </c>
      <c r="I341" s="29">
        <v>4715390.05</v>
      </c>
      <c r="J341" s="29">
        <v>471160.86</v>
      </c>
      <c r="K341" s="27">
        <v>2.8241858005049362E-2</v>
      </c>
      <c r="L341" s="27">
        <v>5.7783380325549243E-2</v>
      </c>
      <c r="M341" s="30">
        <v>4.6647854815316726E-2</v>
      </c>
    </row>
    <row r="342" spans="6:13" x14ac:dyDescent="0.25">
      <c r="F342" s="26">
        <f t="shared" si="5"/>
        <v>340</v>
      </c>
      <c r="G342" s="27">
        <v>0.24570096740160929</v>
      </c>
      <c r="H342" s="28">
        <v>2.7784875560167226</v>
      </c>
      <c r="I342" s="29">
        <v>5691160.1799999997</v>
      </c>
      <c r="J342" s="29">
        <v>497119.88</v>
      </c>
      <c r="K342" s="27">
        <v>3.2808089060250227E-2</v>
      </c>
      <c r="L342" s="27">
        <v>5.9639614575364909E-2</v>
      </c>
      <c r="M342" s="30">
        <v>4.685429095382862E-2</v>
      </c>
    </row>
    <row r="343" spans="6:13" x14ac:dyDescent="0.25">
      <c r="F343" s="26">
        <f t="shared" si="5"/>
        <v>341</v>
      </c>
      <c r="G343" s="27">
        <v>0.1968636179349017</v>
      </c>
      <c r="H343" s="28">
        <v>2.3145526371048826</v>
      </c>
      <c r="I343" s="29">
        <v>4206568.4400000004</v>
      </c>
      <c r="J343" s="29">
        <v>462749.97</v>
      </c>
      <c r="K343" s="27">
        <v>3.2950648168303037E-2</v>
      </c>
      <c r="L343" s="27">
        <v>5.9977229904412899E-2</v>
      </c>
      <c r="M343" s="30">
        <v>4.8697756676368185E-2</v>
      </c>
    </row>
    <row r="344" spans="6:13" x14ac:dyDescent="0.25">
      <c r="F344" s="26">
        <f t="shared" si="5"/>
        <v>342</v>
      </c>
      <c r="G344" s="27">
        <v>0.20802227940569251</v>
      </c>
      <c r="H344" s="28">
        <v>2.414373650725913</v>
      </c>
      <c r="I344" s="29">
        <v>4525995.68</v>
      </c>
      <c r="J344" s="29">
        <v>475102.91</v>
      </c>
      <c r="K344" s="27">
        <v>2.5060505535547915E-2</v>
      </c>
      <c r="L344" s="27">
        <v>6.0029138547299014E-2</v>
      </c>
      <c r="M344" s="30">
        <v>4.6881986974134988E-2</v>
      </c>
    </row>
    <row r="345" spans="6:13" x14ac:dyDescent="0.25">
      <c r="F345" s="26">
        <f t="shared" si="5"/>
        <v>343</v>
      </c>
      <c r="G345" s="27">
        <v>0.1828054865429567</v>
      </c>
      <c r="H345" s="28">
        <v>2.1914216811067648</v>
      </c>
      <c r="I345" s="29">
        <v>3812549.38</v>
      </c>
      <c r="J345" s="29">
        <v>453127.22</v>
      </c>
      <c r="K345" s="27">
        <v>2.9353833791127146E-2</v>
      </c>
      <c r="L345" s="27">
        <v>5.9387010645948264E-2</v>
      </c>
      <c r="M345" s="30">
        <v>4.832874009167392E-2</v>
      </c>
    </row>
    <row r="346" spans="6:13" x14ac:dyDescent="0.25">
      <c r="F346" s="26">
        <f t="shared" si="5"/>
        <v>344</v>
      </c>
      <c r="G346" s="27">
        <v>0.22319464669017131</v>
      </c>
      <c r="H346" s="28">
        <v>2.5481476578368758</v>
      </c>
      <c r="I346" s="29">
        <v>4954072.51</v>
      </c>
      <c r="J346" s="29">
        <v>493797.63</v>
      </c>
      <c r="K346" s="27">
        <v>3.1922915965963319E-2</v>
      </c>
      <c r="L346" s="27">
        <v>6.0392448301558668E-2</v>
      </c>
      <c r="M346" s="30">
        <v>4.9084463377142354E-2</v>
      </c>
    </row>
    <row r="347" spans="6:13" x14ac:dyDescent="0.25">
      <c r="F347" s="26">
        <f t="shared" si="5"/>
        <v>345</v>
      </c>
      <c r="G347" s="27">
        <v>0.19749872498532151</v>
      </c>
      <c r="H347" s="28">
        <v>2.319700635011352</v>
      </c>
      <c r="I347" s="29">
        <v>4223042.03</v>
      </c>
      <c r="J347" s="29">
        <v>459149.54</v>
      </c>
      <c r="K347" s="27">
        <v>2.9899868756993003E-2</v>
      </c>
      <c r="L347" s="27">
        <v>5.8701427544724953E-2</v>
      </c>
      <c r="M347" s="30">
        <v>4.7524504488697342E-2</v>
      </c>
    </row>
    <row r="348" spans="6:13" x14ac:dyDescent="0.25">
      <c r="F348" s="26">
        <f t="shared" si="5"/>
        <v>346</v>
      </c>
      <c r="G348" s="27">
        <v>0.20438951466088651</v>
      </c>
      <c r="H348" s="28">
        <v>2.3705238150817105</v>
      </c>
      <c r="I348" s="29">
        <v>4385676.21</v>
      </c>
      <c r="J348" s="29">
        <v>482796.76</v>
      </c>
      <c r="K348" s="27">
        <v>3.0216601653302318E-2</v>
      </c>
      <c r="L348" s="27">
        <v>5.9832643101692125E-2</v>
      </c>
      <c r="M348" s="30">
        <v>4.9770523953474151E-2</v>
      </c>
    </row>
    <row r="349" spans="6:13" x14ac:dyDescent="0.25">
      <c r="F349" s="26">
        <f t="shared" si="5"/>
        <v>347</v>
      </c>
      <c r="G349" s="27">
        <v>0.24805782383885444</v>
      </c>
      <c r="H349" s="28">
        <v>2.7594982525806011</v>
      </c>
      <c r="I349" s="29">
        <v>5630394.4100000001</v>
      </c>
      <c r="J349" s="29">
        <v>535008.25</v>
      </c>
      <c r="K349" s="27">
        <v>3.4319517253939329E-2</v>
      </c>
      <c r="L349" s="27">
        <v>5.85045670427147E-2</v>
      </c>
      <c r="M349" s="30">
        <v>5.2043138011740854E-2</v>
      </c>
    </row>
    <row r="350" spans="6:13" x14ac:dyDescent="0.25">
      <c r="F350" s="26">
        <f t="shared" si="5"/>
        <v>348</v>
      </c>
      <c r="G350" s="27">
        <v>0.22079875334887133</v>
      </c>
      <c r="H350" s="28">
        <v>2.4925783930983165</v>
      </c>
      <c r="I350" s="29">
        <v>4776250.8600000003</v>
      </c>
      <c r="J350" s="29">
        <v>524762.06000000006</v>
      </c>
      <c r="K350" s="27">
        <v>3.3650315107897566E-2</v>
      </c>
      <c r="L350" s="27">
        <v>5.9614545209603347E-2</v>
      </c>
      <c r="M350" s="30">
        <v>5.4313068593856428E-2</v>
      </c>
    </row>
    <row r="351" spans="6:13" x14ac:dyDescent="0.25">
      <c r="F351" s="26">
        <f t="shared" si="5"/>
        <v>349</v>
      </c>
      <c r="G351" s="27">
        <v>0.20607062465242287</v>
      </c>
      <c r="H351" s="28">
        <v>2.3804535623515637</v>
      </c>
      <c r="I351" s="29">
        <v>4417451.4000000004</v>
      </c>
      <c r="J351" s="29">
        <v>485101.82</v>
      </c>
      <c r="K351" s="27">
        <v>2.7881161375351338E-2</v>
      </c>
      <c r="L351" s="27">
        <v>5.8476067839023864E-2</v>
      </c>
      <c r="M351" s="30">
        <v>4.9448381521591388E-2</v>
      </c>
    </row>
    <row r="352" spans="6:13" x14ac:dyDescent="0.25">
      <c r="F352" s="26">
        <f t="shared" si="5"/>
        <v>350</v>
      </c>
      <c r="G352" s="27">
        <v>0.24096497662712091</v>
      </c>
      <c r="H352" s="28">
        <v>2.7287025336911954</v>
      </c>
      <c r="I352" s="29">
        <v>5531848.1100000003</v>
      </c>
      <c r="J352" s="29">
        <v>501432.27</v>
      </c>
      <c r="K352" s="27">
        <v>2.9319351299581624E-2</v>
      </c>
      <c r="L352" s="27">
        <v>6.0571962273344104E-2</v>
      </c>
      <c r="M352" s="30">
        <v>4.7000746725734427E-2</v>
      </c>
    </row>
    <row r="353" spans="6:13" x14ac:dyDescent="0.25">
      <c r="F353" s="26">
        <f t="shared" si="5"/>
        <v>351</v>
      </c>
      <c r="G353" s="27">
        <v>0.23878283892418195</v>
      </c>
      <c r="H353" s="28">
        <v>2.7063326504621346</v>
      </c>
      <c r="I353" s="29">
        <v>5460264.4800000004</v>
      </c>
      <c r="J353" s="29">
        <v>473294.96</v>
      </c>
      <c r="K353" s="27">
        <v>3.0743422540698222E-2</v>
      </c>
      <c r="L353" s="27">
        <v>5.4910071197510187E-2</v>
      </c>
      <c r="M353" s="30">
        <v>4.4909501886230489E-2</v>
      </c>
    </row>
    <row r="354" spans="6:13" x14ac:dyDescent="0.25">
      <c r="F354" s="26">
        <f t="shared" si="5"/>
        <v>352</v>
      </c>
      <c r="G354" s="27">
        <v>0.22372885191132696</v>
      </c>
      <c r="H354" s="28">
        <v>2.5339974843627093</v>
      </c>
      <c r="I354" s="29">
        <v>4908791.95</v>
      </c>
      <c r="J354" s="29">
        <v>521629.68</v>
      </c>
      <c r="K354" s="27">
        <v>2.8414120047106511E-2</v>
      </c>
      <c r="L354" s="27">
        <v>6.1339700383058644E-2</v>
      </c>
      <c r="M354" s="30">
        <v>5.1639829223072087E-2</v>
      </c>
    </row>
    <row r="355" spans="6:13" x14ac:dyDescent="0.25">
      <c r="F355" s="26">
        <f t="shared" si="5"/>
        <v>353</v>
      </c>
      <c r="G355" s="27">
        <v>0.21049450036443695</v>
      </c>
      <c r="H355" s="28">
        <v>2.3993603521277365</v>
      </c>
      <c r="I355" s="29">
        <v>4477953.13</v>
      </c>
      <c r="J355" s="29">
        <v>509951.17</v>
      </c>
      <c r="K355" s="27">
        <v>3.4645022289196435E-2</v>
      </c>
      <c r="L355" s="27">
        <v>5.8336735889162265E-2</v>
      </c>
      <c r="M355" s="30">
        <v>5.4248862145373285E-2</v>
      </c>
    </row>
    <row r="356" spans="6:13" x14ac:dyDescent="0.25">
      <c r="F356" s="26">
        <f t="shared" si="5"/>
        <v>354</v>
      </c>
      <c r="G356" s="27">
        <v>0.24504460457324106</v>
      </c>
      <c r="H356" s="28">
        <v>2.7555283506774182</v>
      </c>
      <c r="I356" s="29">
        <v>5617690.7199999997</v>
      </c>
      <c r="J356" s="29">
        <v>504637.9</v>
      </c>
      <c r="K356" s="27">
        <v>2.6242215840250906E-2</v>
      </c>
      <c r="L356" s="27">
        <v>5.7258761475145581E-2</v>
      </c>
      <c r="M356" s="30">
        <v>4.6576717663385642E-2</v>
      </c>
    </row>
    <row r="357" spans="6:13" x14ac:dyDescent="0.25">
      <c r="F357" s="26">
        <f t="shared" si="5"/>
        <v>355</v>
      </c>
      <c r="G357" s="27">
        <v>0.27216247627166035</v>
      </c>
      <c r="H357" s="28">
        <v>3.0103267206175874</v>
      </c>
      <c r="I357" s="29">
        <v>6433045.5099999998</v>
      </c>
      <c r="J357" s="29">
        <v>549115.02</v>
      </c>
      <c r="K357" s="27">
        <v>3.0308630097397409E-2</v>
      </c>
      <c r="L357" s="27">
        <v>5.7361174679256131E-2</v>
      </c>
      <c r="M357" s="30">
        <v>4.9449272162636025E-2</v>
      </c>
    </row>
    <row r="358" spans="6:13" x14ac:dyDescent="0.25">
      <c r="F358" s="26">
        <f t="shared" si="5"/>
        <v>356</v>
      </c>
      <c r="G358" s="27">
        <v>0.20962803639288263</v>
      </c>
      <c r="H358" s="28">
        <v>2.402634981857863</v>
      </c>
      <c r="I358" s="29">
        <v>4488431.9400000004</v>
      </c>
      <c r="J358" s="29">
        <v>500975.82</v>
      </c>
      <c r="K358" s="27">
        <v>2.8625364452057996E-2</v>
      </c>
      <c r="L358" s="27">
        <v>5.8812196981446664E-2</v>
      </c>
      <c r="M358" s="30">
        <v>5.1291790563662953E-2</v>
      </c>
    </row>
    <row r="359" spans="6:13" x14ac:dyDescent="0.25">
      <c r="F359" s="26">
        <f t="shared" si="5"/>
        <v>357</v>
      </c>
      <c r="G359" s="27">
        <v>0.2317373491393786</v>
      </c>
      <c r="H359" s="28">
        <v>2.6241748342540014</v>
      </c>
      <c r="I359" s="29">
        <v>5197359.47</v>
      </c>
      <c r="J359" s="29">
        <v>500431.65</v>
      </c>
      <c r="K359" s="27">
        <v>3.4773973314087478E-2</v>
      </c>
      <c r="L359" s="27">
        <v>5.9338208736921021E-2</v>
      </c>
      <c r="M359" s="30">
        <v>4.972779159776379E-2</v>
      </c>
    </row>
    <row r="360" spans="6:13" x14ac:dyDescent="0.25">
      <c r="F360" s="26">
        <f t="shared" si="5"/>
        <v>358</v>
      </c>
      <c r="G360" s="27">
        <v>0.21245240338322269</v>
      </c>
      <c r="H360" s="28">
        <v>2.4492464722825291</v>
      </c>
      <c r="I360" s="29">
        <v>4637588.71</v>
      </c>
      <c r="J360" s="29">
        <v>492182.56</v>
      </c>
      <c r="K360" s="27">
        <v>2.8356493759386044E-2</v>
      </c>
      <c r="L360" s="27">
        <v>6.1800339013364958E-2</v>
      </c>
      <c r="M360" s="30">
        <v>4.9150909917572205E-2</v>
      </c>
    </row>
    <row r="361" spans="6:13" x14ac:dyDescent="0.25">
      <c r="F361" s="26">
        <f t="shared" si="5"/>
        <v>359</v>
      </c>
      <c r="G361" s="27">
        <v>0.23531230676239234</v>
      </c>
      <c r="H361" s="28">
        <v>2.6698514636204722</v>
      </c>
      <c r="I361" s="29">
        <v>5343524.68</v>
      </c>
      <c r="J361" s="29">
        <v>507265.87</v>
      </c>
      <c r="K361" s="27">
        <v>2.5203357522148365E-2</v>
      </c>
      <c r="L361" s="27">
        <v>6.1738744417509282E-2</v>
      </c>
      <c r="M361" s="30">
        <v>4.7253092569515501E-2</v>
      </c>
    </row>
    <row r="362" spans="6:13" x14ac:dyDescent="0.25">
      <c r="F362" s="26">
        <f t="shared" si="5"/>
        <v>360</v>
      </c>
      <c r="G362" s="27">
        <v>0.18587822516264052</v>
      </c>
      <c r="H362" s="28">
        <v>2.2151381100930436</v>
      </c>
      <c r="I362" s="29">
        <v>3888441.95</v>
      </c>
      <c r="J362" s="29">
        <v>452710.7</v>
      </c>
      <c r="K362" s="27">
        <v>2.5595245732606325E-2</v>
      </c>
      <c r="L362" s="27">
        <v>5.775647356989367E-2</v>
      </c>
      <c r="M362" s="30">
        <v>4.7161373589311072E-2</v>
      </c>
    </row>
    <row r="363" spans="6:13" x14ac:dyDescent="0.25">
      <c r="F363" s="26">
        <f t="shared" si="5"/>
        <v>361</v>
      </c>
      <c r="G363" s="27">
        <v>0.2873112636992341</v>
      </c>
      <c r="H363" s="28">
        <v>3.1959997039889707</v>
      </c>
      <c r="I363" s="29">
        <v>7027199.0499999998</v>
      </c>
      <c r="J363" s="29">
        <v>540192.73</v>
      </c>
      <c r="K363" s="27">
        <v>3.3450512090738682E-2</v>
      </c>
      <c r="L363" s="27">
        <v>5.6707614432222046E-2</v>
      </c>
      <c r="M363" s="30">
        <v>4.7168421012147001E-2</v>
      </c>
    </row>
    <row r="364" spans="6:13" x14ac:dyDescent="0.25">
      <c r="F364" s="26">
        <f t="shared" si="5"/>
        <v>362</v>
      </c>
      <c r="G364" s="27">
        <v>0.1775135165195032</v>
      </c>
      <c r="H364" s="28">
        <v>2.1375500258632765</v>
      </c>
      <c r="I364" s="29">
        <v>3640160.08</v>
      </c>
      <c r="J364" s="29">
        <v>457294.27</v>
      </c>
      <c r="K364" s="27">
        <v>3.4279697354990389E-2</v>
      </c>
      <c r="L364" s="27">
        <v>5.8603427192234811E-2</v>
      </c>
      <c r="M364" s="30">
        <v>5.1069790918859513E-2</v>
      </c>
    </row>
    <row r="365" spans="6:13" x14ac:dyDescent="0.25">
      <c r="F365" s="26">
        <f t="shared" si="5"/>
        <v>363</v>
      </c>
      <c r="G365" s="27">
        <v>0.23854133249621401</v>
      </c>
      <c r="H365" s="28">
        <v>2.6921204921956789</v>
      </c>
      <c r="I365" s="29">
        <v>5414785.5800000001</v>
      </c>
      <c r="J365" s="29">
        <v>509010.99</v>
      </c>
      <c r="K365" s="27">
        <v>2.6534990670600927E-2</v>
      </c>
      <c r="L365" s="27">
        <v>5.9587234909178888E-2</v>
      </c>
      <c r="M365" s="30">
        <v>4.7711398224996301E-2</v>
      </c>
    </row>
    <row r="366" spans="6:13" x14ac:dyDescent="0.25">
      <c r="F366" s="26">
        <f t="shared" si="5"/>
        <v>364</v>
      </c>
      <c r="G366" s="27">
        <v>0.23883539380077901</v>
      </c>
      <c r="H366" s="28">
        <v>2.6680194131999957</v>
      </c>
      <c r="I366" s="29">
        <v>5337662.12</v>
      </c>
      <c r="J366" s="29">
        <v>515664.81</v>
      </c>
      <c r="K366" s="27">
        <v>3.1543118079432782E-2</v>
      </c>
      <c r="L366" s="27">
        <v>5.5506724709200206E-2</v>
      </c>
      <c r="M366" s="30">
        <v>5.0512156813857477E-2</v>
      </c>
    </row>
    <row r="367" spans="6:13" x14ac:dyDescent="0.25">
      <c r="F367" s="26">
        <f t="shared" si="5"/>
        <v>365</v>
      </c>
      <c r="G367" s="27">
        <v>0.24218792143102919</v>
      </c>
      <c r="H367" s="28">
        <v>2.703578002229476</v>
      </c>
      <c r="I367" s="29">
        <v>5451449.6100000003</v>
      </c>
      <c r="J367" s="29">
        <v>535189.52</v>
      </c>
      <c r="K367" s="27">
        <v>3.4481681466165377E-2</v>
      </c>
      <c r="L367" s="27">
        <v>6.0029377313661349E-2</v>
      </c>
      <c r="M367" s="30">
        <v>5.2726585145046342E-2</v>
      </c>
    </row>
    <row r="368" spans="6:13" x14ac:dyDescent="0.25">
      <c r="F368" s="26">
        <f t="shared" si="5"/>
        <v>366</v>
      </c>
      <c r="G368" s="27">
        <v>0.27596346312958953</v>
      </c>
      <c r="H368" s="28">
        <v>3.1177294068713359</v>
      </c>
      <c r="I368" s="29">
        <v>6776734.0999999996</v>
      </c>
      <c r="J368" s="29">
        <v>524602.28</v>
      </c>
      <c r="K368" s="27">
        <v>2.5668788870240024E-2</v>
      </c>
      <c r="L368" s="27">
        <v>6.323104749017E-2</v>
      </c>
      <c r="M368" s="30">
        <v>4.4001586803209265E-2</v>
      </c>
    </row>
    <row r="369" spans="6:13" x14ac:dyDescent="0.25">
      <c r="F369" s="26">
        <f t="shared" si="5"/>
        <v>367</v>
      </c>
      <c r="G369" s="27">
        <v>0.18246990759117709</v>
      </c>
      <c r="H369" s="28">
        <v>2.1781402048806777</v>
      </c>
      <c r="I369" s="29">
        <v>3770048.66</v>
      </c>
      <c r="J369" s="29">
        <v>471713.58</v>
      </c>
      <c r="K369" s="27">
        <v>3.0809858204372702E-2</v>
      </c>
      <c r="L369" s="27">
        <v>6.0372281475476755E-2</v>
      </c>
      <c r="M369" s="30">
        <v>5.1257812436532033E-2</v>
      </c>
    </row>
    <row r="370" spans="6:13" x14ac:dyDescent="0.25">
      <c r="F370" s="26">
        <f t="shared" si="5"/>
        <v>368</v>
      </c>
      <c r="G370" s="27">
        <v>0.21598500263161191</v>
      </c>
      <c r="H370" s="28">
        <v>2.4507783308380358</v>
      </c>
      <c r="I370" s="29">
        <v>4642490.66</v>
      </c>
      <c r="J370" s="29">
        <v>503781.21</v>
      </c>
      <c r="K370" s="27">
        <v>3.2523497526500487E-2</v>
      </c>
      <c r="L370" s="27">
        <v>5.6363515460889579E-2</v>
      </c>
      <c r="M370" s="30">
        <v>5.228685680685817E-2</v>
      </c>
    </row>
    <row r="371" spans="6:13" x14ac:dyDescent="0.25">
      <c r="F371" s="26">
        <f t="shared" si="5"/>
        <v>369</v>
      </c>
      <c r="G371" s="27">
        <v>0.19226174115891626</v>
      </c>
      <c r="H371" s="28">
        <v>2.2435855833703724</v>
      </c>
      <c r="I371" s="29">
        <v>3979473.87</v>
      </c>
      <c r="J371" s="29">
        <v>508085.68</v>
      </c>
      <c r="K371" s="27">
        <v>3.0539320092733989E-2</v>
      </c>
      <c r="L371" s="27">
        <v>6.1448915529591475E-2</v>
      </c>
      <c r="M371" s="30">
        <v>5.4915650185090051E-2</v>
      </c>
    </row>
    <row r="372" spans="6:13" x14ac:dyDescent="0.25">
      <c r="F372" s="26">
        <f t="shared" si="5"/>
        <v>370</v>
      </c>
      <c r="G372" s="27">
        <v>0.232341400402025</v>
      </c>
      <c r="H372" s="28">
        <v>2.6523746852015622</v>
      </c>
      <c r="I372" s="29">
        <v>5287598.99</v>
      </c>
      <c r="J372" s="29">
        <v>487198.64</v>
      </c>
      <c r="K372" s="27">
        <v>2.5367737608652886E-2</v>
      </c>
      <c r="L372" s="27">
        <v>6.0609060817034613E-2</v>
      </c>
      <c r="M372" s="30">
        <v>4.5339464628584944E-2</v>
      </c>
    </row>
    <row r="373" spans="6:13" x14ac:dyDescent="0.25">
      <c r="F373" s="26">
        <f t="shared" si="5"/>
        <v>371</v>
      </c>
      <c r="G373" s="27">
        <v>0.20038275398363892</v>
      </c>
      <c r="H373" s="28">
        <v>2.3235071528465872</v>
      </c>
      <c r="I373" s="29">
        <v>4235222.8899999997</v>
      </c>
      <c r="J373" s="29">
        <v>500082.32</v>
      </c>
      <c r="K373" s="27">
        <v>2.5747653045806874E-2</v>
      </c>
      <c r="L373" s="27">
        <v>6.0658686780210413E-2</v>
      </c>
      <c r="M373" s="30">
        <v>5.1350876114967949E-2</v>
      </c>
    </row>
    <row r="374" spans="6:13" x14ac:dyDescent="0.25">
      <c r="F374" s="26">
        <f t="shared" si="5"/>
        <v>372</v>
      </c>
      <c r="G374" s="27">
        <v>0.250080601274004</v>
      </c>
      <c r="H374" s="28">
        <v>2.8066499348366567</v>
      </c>
      <c r="I374" s="29">
        <v>5781279.79</v>
      </c>
      <c r="J374" s="29">
        <v>522268.13</v>
      </c>
      <c r="K374" s="27">
        <v>3.3946515826794602E-2</v>
      </c>
      <c r="L374" s="27">
        <v>6.0978382728472946E-2</v>
      </c>
      <c r="M374" s="30">
        <v>4.956947235695832E-2</v>
      </c>
    </row>
    <row r="375" spans="6:13" x14ac:dyDescent="0.25">
      <c r="F375" s="26">
        <f t="shared" si="5"/>
        <v>373</v>
      </c>
      <c r="G375" s="27">
        <v>0.20174756570071639</v>
      </c>
      <c r="H375" s="28">
        <v>2.3562949029293443</v>
      </c>
      <c r="I375" s="29">
        <v>4340143.6900000004</v>
      </c>
      <c r="J375" s="29">
        <v>470781.64</v>
      </c>
      <c r="K375" s="27">
        <v>3.2885860229157675E-2</v>
      </c>
      <c r="L375" s="27">
        <v>6.0454429812223598E-2</v>
      </c>
      <c r="M375" s="30">
        <v>4.907745026890506E-2</v>
      </c>
    </row>
    <row r="376" spans="6:13" x14ac:dyDescent="0.25">
      <c r="F376" s="26">
        <f t="shared" si="5"/>
        <v>374</v>
      </c>
      <c r="G376" s="27">
        <v>0.22584066402497593</v>
      </c>
      <c r="H376" s="28">
        <v>2.5503205905680879</v>
      </c>
      <c r="I376" s="29">
        <v>4961025.8899999997</v>
      </c>
      <c r="J376" s="29">
        <v>518825.51</v>
      </c>
      <c r="K376" s="27">
        <v>2.9058614182754343E-2</v>
      </c>
      <c r="L376" s="27">
        <v>5.9620933522557686E-2</v>
      </c>
      <c r="M376" s="30">
        <v>5.1424750435678443E-2</v>
      </c>
    </row>
    <row r="377" spans="6:13" x14ac:dyDescent="0.25">
      <c r="F377" s="26">
        <f t="shared" si="5"/>
        <v>375</v>
      </c>
      <c r="G377" s="27">
        <v>0.24107548933686207</v>
      </c>
      <c r="H377" s="28">
        <v>2.7256549815002882</v>
      </c>
      <c r="I377" s="29">
        <v>5522095.9400000004</v>
      </c>
      <c r="J377" s="29">
        <v>502809.94</v>
      </c>
      <c r="K377" s="27">
        <v>2.7721505782966085E-2</v>
      </c>
      <c r="L377" s="27">
        <v>5.9792780441417642E-2</v>
      </c>
      <c r="M377" s="30">
        <v>4.6868832583265067E-2</v>
      </c>
    </row>
    <row r="378" spans="6:13" x14ac:dyDescent="0.25">
      <c r="F378" s="26">
        <f t="shared" si="5"/>
        <v>376</v>
      </c>
      <c r="G378" s="27">
        <v>0.25613915433530599</v>
      </c>
      <c r="H378" s="28">
        <v>2.8412904350627777</v>
      </c>
      <c r="I378" s="29">
        <v>5892129.3899999997</v>
      </c>
      <c r="J378" s="29">
        <v>549208.9</v>
      </c>
      <c r="K378" s="27">
        <v>3.424898884768221E-2</v>
      </c>
      <c r="L378" s="27">
        <v>6.0212216960040393E-2</v>
      </c>
      <c r="M378" s="30">
        <v>5.2427975000303141E-2</v>
      </c>
    </row>
    <row r="379" spans="6:13" x14ac:dyDescent="0.25">
      <c r="F379" s="26">
        <f t="shared" si="5"/>
        <v>377</v>
      </c>
      <c r="G379" s="27">
        <v>0.18467251221443171</v>
      </c>
      <c r="H379" s="28">
        <v>2.1876258624950191</v>
      </c>
      <c r="I379" s="29">
        <v>3800402.76</v>
      </c>
      <c r="J379" s="29">
        <v>479033.74</v>
      </c>
      <c r="K379" s="27">
        <v>3.1448652441293391E-2</v>
      </c>
      <c r="L379" s="27">
        <v>5.8930176584142395E-2</v>
      </c>
      <c r="M379" s="30">
        <v>5.2442106593710125E-2</v>
      </c>
    </row>
    <row r="380" spans="6:13" x14ac:dyDescent="0.25">
      <c r="F380" s="26">
        <f t="shared" si="5"/>
        <v>378</v>
      </c>
      <c r="G380" s="27">
        <v>0.20120618962730297</v>
      </c>
      <c r="H380" s="28">
        <v>2.3418996295386392</v>
      </c>
      <c r="I380" s="29">
        <v>4294078.8099999996</v>
      </c>
      <c r="J380" s="29">
        <v>481420.22</v>
      </c>
      <c r="K380" s="27">
        <v>3.0096251122818253E-2</v>
      </c>
      <c r="L380" s="27">
        <v>5.9973783553053585E-2</v>
      </c>
      <c r="M380" s="30">
        <v>4.9955907563915117E-2</v>
      </c>
    </row>
    <row r="381" spans="6:13" x14ac:dyDescent="0.25">
      <c r="F381" s="26">
        <f t="shared" si="5"/>
        <v>379</v>
      </c>
      <c r="G381" s="27">
        <v>0.20414883160495156</v>
      </c>
      <c r="H381" s="28">
        <v>2.3723175441666307</v>
      </c>
      <c r="I381" s="29">
        <v>4391416.1399999997</v>
      </c>
      <c r="J381" s="29">
        <v>460795.08</v>
      </c>
      <c r="K381" s="27">
        <v>3.2765149252869843E-2</v>
      </c>
      <c r="L381" s="27">
        <v>5.6440298563562245E-2</v>
      </c>
      <c r="M381" s="30">
        <v>4.7970659428356079E-2</v>
      </c>
    </row>
    <row r="382" spans="6:13" x14ac:dyDescent="0.25">
      <c r="F382" s="26">
        <f t="shared" si="5"/>
        <v>380</v>
      </c>
      <c r="G382" s="27">
        <v>0.16792014176931502</v>
      </c>
      <c r="H382" s="28">
        <v>2.0663084610941693</v>
      </c>
      <c r="I382" s="29">
        <v>3412187.08</v>
      </c>
      <c r="J382" s="29">
        <v>460217.41</v>
      </c>
      <c r="K382" s="27">
        <v>2.9115846220797603E-2</v>
      </c>
      <c r="L382" s="27">
        <v>6.2648882645971113E-2</v>
      </c>
      <c r="M382" s="30">
        <v>5.0705970133213603E-2</v>
      </c>
    </row>
    <row r="383" spans="6:13" x14ac:dyDescent="0.25">
      <c r="F383" s="26">
        <f t="shared" si="5"/>
        <v>381</v>
      </c>
      <c r="G383" s="27">
        <v>0.24973964131797421</v>
      </c>
      <c r="H383" s="28">
        <v>2.7927011731202676</v>
      </c>
      <c r="I383" s="29">
        <v>5736643.75</v>
      </c>
      <c r="J383" s="29">
        <v>529915.75</v>
      </c>
      <c r="K383" s="27">
        <v>3.3391328318426249E-2</v>
      </c>
      <c r="L383" s="27">
        <v>6.0440507440802926E-2</v>
      </c>
      <c r="M383" s="30">
        <v>5.054745168016786E-2</v>
      </c>
    </row>
    <row r="384" spans="6:13" x14ac:dyDescent="0.25">
      <c r="F384" s="26">
        <f t="shared" si="5"/>
        <v>382</v>
      </c>
      <c r="G384" s="27">
        <v>0.24124485672022877</v>
      </c>
      <c r="H384" s="28">
        <v>2.6928089472935897</v>
      </c>
      <c r="I384" s="29">
        <v>5416988.6299999999</v>
      </c>
      <c r="J384" s="29">
        <v>538514.41</v>
      </c>
      <c r="K384" s="27">
        <v>3.0913907207670135E-2</v>
      </c>
      <c r="L384" s="27">
        <v>6.0209372438086238E-2</v>
      </c>
      <c r="M384" s="30">
        <v>5.2264873854538152E-2</v>
      </c>
    </row>
    <row r="385" spans="6:13" x14ac:dyDescent="0.25">
      <c r="F385" s="26">
        <f t="shared" si="5"/>
        <v>383</v>
      </c>
      <c r="G385" s="27">
        <v>0.23605515277727029</v>
      </c>
      <c r="H385" s="28">
        <v>2.6774406785585296</v>
      </c>
      <c r="I385" s="29">
        <v>5367810.17</v>
      </c>
      <c r="J385" s="29">
        <v>508359.3</v>
      </c>
      <c r="K385" s="27">
        <v>2.9757254491545981E-2</v>
      </c>
      <c r="L385" s="27">
        <v>6.2351012863659031E-2</v>
      </c>
      <c r="M385" s="30">
        <v>4.8381130374114421E-2</v>
      </c>
    </row>
    <row r="386" spans="6:13" x14ac:dyDescent="0.25">
      <c r="F386" s="26">
        <f t="shared" si="5"/>
        <v>384</v>
      </c>
      <c r="G386" s="27">
        <v>0.19374259370954316</v>
      </c>
      <c r="H386" s="28">
        <v>2.2820125524675725</v>
      </c>
      <c r="I386" s="29">
        <v>4102440.17</v>
      </c>
      <c r="J386" s="29">
        <v>463051.73</v>
      </c>
      <c r="K386" s="27">
        <v>2.9145103465905941E-2</v>
      </c>
      <c r="L386" s="27">
        <v>5.8751479210469436E-2</v>
      </c>
      <c r="M386" s="30">
        <v>4.8342089906875267E-2</v>
      </c>
    </row>
    <row r="387" spans="6:13" x14ac:dyDescent="0.25">
      <c r="F387" s="26">
        <f t="shared" si="5"/>
        <v>385</v>
      </c>
      <c r="G387" s="27">
        <v>0.17575489671297739</v>
      </c>
      <c r="H387" s="28">
        <v>2.1244106990249954</v>
      </c>
      <c r="I387" s="29">
        <v>3598114.24</v>
      </c>
      <c r="J387" s="29">
        <v>476780.89</v>
      </c>
      <c r="K387" s="27">
        <v>2.5496236853616596E-2</v>
      </c>
      <c r="L387" s="27">
        <v>6.2688769336226455E-2</v>
      </c>
      <c r="M387" s="30">
        <v>5.1041989069817252E-2</v>
      </c>
    </row>
    <row r="388" spans="6:13" x14ac:dyDescent="0.25">
      <c r="F388" s="26">
        <f t="shared" si="5"/>
        <v>386</v>
      </c>
      <c r="G388" s="27">
        <v>0.18410407886449298</v>
      </c>
      <c r="H388" s="28">
        <v>2.2072815706797688</v>
      </c>
      <c r="I388" s="29">
        <v>3863301.03</v>
      </c>
      <c r="J388" s="29">
        <v>452413.43</v>
      </c>
      <c r="K388" s="27">
        <v>3.442008299962887E-2</v>
      </c>
      <c r="L388" s="27">
        <v>6.0935523329346847E-2</v>
      </c>
      <c r="M388" s="30">
        <v>4.9146614865990264E-2</v>
      </c>
    </row>
    <row r="389" spans="6:13" x14ac:dyDescent="0.25">
      <c r="F389" s="26">
        <f t="shared" ref="F389:F452" si="6">F388+1</f>
        <v>387</v>
      </c>
      <c r="G389" s="27">
        <v>0.23807776823412952</v>
      </c>
      <c r="H389" s="28">
        <v>2.6872091535158118</v>
      </c>
      <c r="I389" s="29">
        <v>5399069.29</v>
      </c>
      <c r="J389" s="29">
        <v>503091.53</v>
      </c>
      <c r="K389" s="27">
        <v>3.1551442910695227E-2</v>
      </c>
      <c r="L389" s="27">
        <v>5.8805460221235083E-2</v>
      </c>
      <c r="M389" s="30">
        <v>4.8439592126672953E-2</v>
      </c>
    </row>
    <row r="390" spans="6:13" x14ac:dyDescent="0.25">
      <c r="F390" s="26">
        <f t="shared" si="6"/>
        <v>388</v>
      </c>
      <c r="G390" s="27">
        <v>0.26475252310854369</v>
      </c>
      <c r="H390" s="28">
        <v>2.9599628889915359</v>
      </c>
      <c r="I390" s="29">
        <v>6271881.2400000002</v>
      </c>
      <c r="J390" s="29">
        <v>522596.06</v>
      </c>
      <c r="K390" s="27">
        <v>3.2606936055136149E-2</v>
      </c>
      <c r="L390" s="27">
        <v>5.8601152538487612E-2</v>
      </c>
      <c r="M390" s="30">
        <v>4.7600630642489476E-2</v>
      </c>
    </row>
    <row r="391" spans="6:13" x14ac:dyDescent="0.25">
      <c r="F391" s="26">
        <f t="shared" si="6"/>
        <v>389</v>
      </c>
      <c r="G391" s="27">
        <v>0.20924006819027441</v>
      </c>
      <c r="H391" s="28">
        <v>2.4150965403257088</v>
      </c>
      <c r="I391" s="29">
        <v>4528308.93</v>
      </c>
      <c r="J391" s="29">
        <v>500384.64</v>
      </c>
      <c r="K391" s="27">
        <v>3.391883326800238E-2</v>
      </c>
      <c r="L391" s="27">
        <v>6.3385592663294507E-2</v>
      </c>
      <c r="M391" s="30">
        <v>5.1987275422529407E-2</v>
      </c>
    </row>
    <row r="392" spans="6:13" x14ac:dyDescent="0.25">
      <c r="F392" s="26">
        <f t="shared" si="6"/>
        <v>390</v>
      </c>
      <c r="G392" s="27">
        <v>0.20409221122503074</v>
      </c>
      <c r="H392" s="28">
        <v>2.3671620945860936</v>
      </c>
      <c r="I392" s="29">
        <v>4374918.7</v>
      </c>
      <c r="J392" s="29">
        <v>476590.46</v>
      </c>
      <c r="K392" s="27">
        <v>2.9508104129751099E-2</v>
      </c>
      <c r="L392" s="27">
        <v>5.8300007388083934E-2</v>
      </c>
      <c r="M392" s="30">
        <v>4.9009882401522348E-2</v>
      </c>
    </row>
    <row r="393" spans="6:13" x14ac:dyDescent="0.25">
      <c r="F393" s="26">
        <f t="shared" si="6"/>
        <v>391</v>
      </c>
      <c r="G393" s="27">
        <v>0.2637743617361723</v>
      </c>
      <c r="H393" s="28">
        <v>2.9562634133278722</v>
      </c>
      <c r="I393" s="29">
        <v>6260042.9199999999</v>
      </c>
      <c r="J393" s="29">
        <v>524337.01</v>
      </c>
      <c r="K393" s="27">
        <v>3.4887839959649482E-2</v>
      </c>
      <c r="L393" s="27">
        <v>6.066047872715731E-2</v>
      </c>
      <c r="M393" s="30">
        <v>4.8230986375465849E-2</v>
      </c>
    </row>
    <row r="394" spans="6:13" x14ac:dyDescent="0.25">
      <c r="F394" s="26">
        <f t="shared" si="6"/>
        <v>392</v>
      </c>
      <c r="G394" s="27">
        <v>0.23369954173814222</v>
      </c>
      <c r="H394" s="28">
        <v>2.6216221220774356</v>
      </c>
      <c r="I394" s="29">
        <v>5189190.79</v>
      </c>
      <c r="J394" s="29">
        <v>510775.57</v>
      </c>
      <c r="K394" s="27">
        <v>2.5596442608826306E-2</v>
      </c>
      <c r="L394" s="27">
        <v>5.5465350910916492E-2</v>
      </c>
      <c r="M394" s="30">
        <v>4.8982571667183512E-2</v>
      </c>
    </row>
    <row r="395" spans="6:13" x14ac:dyDescent="0.25">
      <c r="F395" s="26">
        <f t="shared" si="6"/>
        <v>393</v>
      </c>
      <c r="G395" s="27">
        <v>0.21143951194143029</v>
      </c>
      <c r="H395" s="28">
        <v>2.4471270348558249</v>
      </c>
      <c r="I395" s="29">
        <v>4630806.51</v>
      </c>
      <c r="J395" s="29">
        <v>496704.12</v>
      </c>
      <c r="K395" s="27">
        <v>2.5644208863128924E-2</v>
      </c>
      <c r="L395" s="27">
        <v>6.450641639361239E-2</v>
      </c>
      <c r="M395" s="30">
        <v>4.874667129235153E-2</v>
      </c>
    </row>
    <row r="396" spans="6:13" x14ac:dyDescent="0.25">
      <c r="F396" s="26">
        <f t="shared" si="6"/>
        <v>394</v>
      </c>
      <c r="G396" s="27">
        <v>0.20945828065605832</v>
      </c>
      <c r="H396" s="28">
        <v>2.4010963771572915</v>
      </c>
      <c r="I396" s="29">
        <v>4483508.41</v>
      </c>
      <c r="J396" s="29">
        <v>492819.49</v>
      </c>
      <c r="K396" s="27">
        <v>2.6384010842273837E-2</v>
      </c>
      <c r="L396" s="27">
        <v>5.688087019656328E-2</v>
      </c>
      <c r="M396" s="30">
        <v>4.989352658653072E-2</v>
      </c>
    </row>
    <row r="397" spans="6:13" x14ac:dyDescent="0.25">
      <c r="F397" s="26">
        <f t="shared" si="6"/>
        <v>395</v>
      </c>
      <c r="G397" s="27">
        <v>0.19956870414491101</v>
      </c>
      <c r="H397" s="28">
        <v>2.3400613881080052</v>
      </c>
      <c r="I397" s="29">
        <v>4288196.4400000004</v>
      </c>
      <c r="J397" s="29">
        <v>472945.82</v>
      </c>
      <c r="K397" s="27">
        <v>3.3681567954947367E-2</v>
      </c>
      <c r="L397" s="27">
        <v>6.2217230818445608E-2</v>
      </c>
      <c r="M397" s="30">
        <v>4.9604178763655048E-2</v>
      </c>
    </row>
    <row r="398" spans="6:13" x14ac:dyDescent="0.25">
      <c r="F398" s="26">
        <f t="shared" si="6"/>
        <v>396</v>
      </c>
      <c r="G398" s="27">
        <v>0.19589437935446163</v>
      </c>
      <c r="H398" s="28">
        <v>2.2993701815775984</v>
      </c>
      <c r="I398" s="29">
        <v>4157984.58</v>
      </c>
      <c r="J398" s="29">
        <v>470630.63</v>
      </c>
      <c r="K398" s="27">
        <v>2.7475594478004614E-2</v>
      </c>
      <c r="L398" s="27">
        <v>5.9466371995566585E-2</v>
      </c>
      <c r="M398" s="30">
        <v>4.8556732577002104E-2</v>
      </c>
    </row>
    <row r="399" spans="6:13" x14ac:dyDescent="0.25">
      <c r="F399" s="26">
        <f t="shared" si="6"/>
        <v>397</v>
      </c>
      <c r="G399" s="27">
        <v>0.20249910447811859</v>
      </c>
      <c r="H399" s="28">
        <v>2.3535467796222478</v>
      </c>
      <c r="I399" s="29">
        <v>4331349.6900000004</v>
      </c>
      <c r="J399" s="29">
        <v>475183.13</v>
      </c>
      <c r="K399" s="27">
        <v>3.3631645059467807E-2</v>
      </c>
      <c r="L399" s="27">
        <v>5.8797271950496291E-2</v>
      </c>
      <c r="M399" s="30">
        <v>5.0052055442487212E-2</v>
      </c>
    </row>
    <row r="400" spans="6:13" x14ac:dyDescent="0.25">
      <c r="F400" s="26">
        <f t="shared" si="6"/>
        <v>398</v>
      </c>
      <c r="G400" s="27">
        <v>0.18027246079797465</v>
      </c>
      <c r="H400" s="28">
        <v>2.1594806570446043</v>
      </c>
      <c r="I400" s="29">
        <v>3710338.1</v>
      </c>
      <c r="J400" s="29">
        <v>466669.85</v>
      </c>
      <c r="K400" s="27">
        <v>2.8437671007050799E-2</v>
      </c>
      <c r="L400" s="27">
        <v>5.9338658197752935E-2</v>
      </c>
      <c r="M400" s="30">
        <v>5.0344951246315398E-2</v>
      </c>
    </row>
    <row r="401" spans="6:13" x14ac:dyDescent="0.25">
      <c r="F401" s="26">
        <f t="shared" si="6"/>
        <v>399</v>
      </c>
      <c r="G401" s="27">
        <v>0.19565267296951605</v>
      </c>
      <c r="H401" s="28">
        <v>2.2729998422933733</v>
      </c>
      <c r="I401" s="29">
        <v>4073599.5</v>
      </c>
      <c r="J401" s="29">
        <v>513154.73</v>
      </c>
      <c r="K401" s="27">
        <v>2.710771576539435E-2</v>
      </c>
      <c r="L401" s="27">
        <v>6.1752709133692796E-2</v>
      </c>
      <c r="M401" s="30">
        <v>5.4077933811070851E-2</v>
      </c>
    </row>
    <row r="402" spans="6:13" x14ac:dyDescent="0.25">
      <c r="F402" s="26">
        <f t="shared" si="6"/>
        <v>400</v>
      </c>
      <c r="G402" s="27">
        <v>0.25381838980583837</v>
      </c>
      <c r="H402" s="28">
        <v>2.8289401409431916</v>
      </c>
      <c r="I402" s="29">
        <v>5852608.4500000002</v>
      </c>
      <c r="J402" s="29">
        <v>548351.18999999994</v>
      </c>
      <c r="K402" s="27">
        <v>3.1356388381800625E-2</v>
      </c>
      <c r="L402" s="27">
        <v>6.242306144290781E-2</v>
      </c>
      <c r="M402" s="30">
        <v>5.1472593899042338E-2</v>
      </c>
    </row>
    <row r="403" spans="6:13" x14ac:dyDescent="0.25">
      <c r="F403" s="26">
        <f t="shared" si="6"/>
        <v>401</v>
      </c>
      <c r="G403" s="27">
        <v>0.23178320547099363</v>
      </c>
      <c r="H403" s="28">
        <v>2.6084642971849501</v>
      </c>
      <c r="I403" s="29">
        <v>5147085.75</v>
      </c>
      <c r="J403" s="29">
        <v>513068.27</v>
      </c>
      <c r="K403" s="27">
        <v>2.5055983599980545E-2</v>
      </c>
      <c r="L403" s="27">
        <v>5.7407693537105439E-2</v>
      </c>
      <c r="M403" s="30">
        <v>4.9092178516944592E-2</v>
      </c>
    </row>
    <row r="404" spans="6:13" x14ac:dyDescent="0.25">
      <c r="F404" s="26">
        <f t="shared" si="6"/>
        <v>402</v>
      </c>
      <c r="G404" s="27">
        <v>0.17859810295941281</v>
      </c>
      <c r="H404" s="28">
        <v>2.1205763927597889</v>
      </c>
      <c r="I404" s="29">
        <v>3585844.46</v>
      </c>
      <c r="J404" s="29">
        <v>486630.75</v>
      </c>
      <c r="K404" s="27">
        <v>2.6260169724166588E-2</v>
      </c>
      <c r="L404" s="27">
        <v>5.5863331052000698E-2</v>
      </c>
      <c r="M404" s="30">
        <v>5.3460631930734755E-2</v>
      </c>
    </row>
    <row r="405" spans="6:13" x14ac:dyDescent="0.25">
      <c r="F405" s="26">
        <f t="shared" si="6"/>
        <v>403</v>
      </c>
      <c r="G405" s="27">
        <v>0.22544314550855127</v>
      </c>
      <c r="H405" s="28">
        <v>2.5643773546489017</v>
      </c>
      <c r="I405" s="29">
        <v>5006007.53</v>
      </c>
      <c r="J405" s="29">
        <v>521874.58</v>
      </c>
      <c r="K405" s="27">
        <v>2.6683829327942464E-2</v>
      </c>
      <c r="L405" s="27">
        <v>6.4305617343878574E-2</v>
      </c>
      <c r="M405" s="30">
        <v>5.0463818108021925E-2</v>
      </c>
    </row>
    <row r="406" spans="6:13" x14ac:dyDescent="0.25">
      <c r="F406" s="26">
        <f t="shared" si="6"/>
        <v>404</v>
      </c>
      <c r="G406" s="27">
        <v>0.24623206723190272</v>
      </c>
      <c r="H406" s="28">
        <v>2.7819254338304873</v>
      </c>
      <c r="I406" s="29">
        <v>5702161.3899999997</v>
      </c>
      <c r="J406" s="29">
        <v>501550.06</v>
      </c>
      <c r="K406" s="27">
        <v>3.0611998382813133E-2</v>
      </c>
      <c r="L406" s="27">
        <v>5.9878601367042664E-2</v>
      </c>
      <c r="M406" s="30">
        <v>4.6753346235881954E-2</v>
      </c>
    </row>
    <row r="407" spans="6:13" x14ac:dyDescent="0.25">
      <c r="F407" s="26">
        <f t="shared" si="6"/>
        <v>405</v>
      </c>
      <c r="G407" s="27">
        <v>0.23263236204707582</v>
      </c>
      <c r="H407" s="28">
        <v>2.6535945441528548</v>
      </c>
      <c r="I407" s="29">
        <v>5291502.54</v>
      </c>
      <c r="J407" s="29">
        <v>495772.64</v>
      </c>
      <c r="K407" s="27">
        <v>2.8787033608092118E-2</v>
      </c>
      <c r="L407" s="27">
        <v>6.2338728277419521E-2</v>
      </c>
      <c r="M407" s="30">
        <v>4.6979582371279638E-2</v>
      </c>
    </row>
    <row r="408" spans="6:13" x14ac:dyDescent="0.25">
      <c r="F408" s="26">
        <f t="shared" si="6"/>
        <v>406</v>
      </c>
      <c r="G408" s="27">
        <v>0.17939288852141311</v>
      </c>
      <c r="H408" s="28">
        <v>2.1476164498779906</v>
      </c>
      <c r="I408" s="29">
        <v>3672372.64</v>
      </c>
      <c r="J408" s="29">
        <v>477474.96</v>
      </c>
      <c r="K408" s="27">
        <v>2.8873788955837847E-2</v>
      </c>
      <c r="L408" s="27">
        <v>6.0418474669924283E-2</v>
      </c>
      <c r="M408" s="30">
        <v>5.1968060505362117E-2</v>
      </c>
    </row>
    <row r="409" spans="6:13" x14ac:dyDescent="0.25">
      <c r="F409" s="26">
        <f t="shared" si="6"/>
        <v>407</v>
      </c>
      <c r="G409" s="27">
        <v>0.26757272478059102</v>
      </c>
      <c r="H409" s="28">
        <v>2.9736530318292842</v>
      </c>
      <c r="I409" s="29">
        <v>6315689.7000000002</v>
      </c>
      <c r="J409" s="29">
        <v>540843.56000000006</v>
      </c>
      <c r="K409" s="27">
        <v>2.7621519627060387E-2</v>
      </c>
      <c r="L409" s="27">
        <v>5.8408931951045434E-2</v>
      </c>
      <c r="M409" s="30">
        <v>4.8195481602161257E-2</v>
      </c>
    </row>
    <row r="410" spans="6:13" x14ac:dyDescent="0.25">
      <c r="F410" s="26">
        <f t="shared" si="6"/>
        <v>408</v>
      </c>
      <c r="G410" s="27">
        <v>0.21734753164976195</v>
      </c>
      <c r="H410" s="28">
        <v>2.4839847905512147</v>
      </c>
      <c r="I410" s="29">
        <v>4748751.33</v>
      </c>
      <c r="J410" s="29">
        <v>491151.75</v>
      </c>
      <c r="K410" s="27">
        <v>2.5157823965887935E-2</v>
      </c>
      <c r="L410" s="27">
        <v>5.7865877488665979E-2</v>
      </c>
      <c r="M410" s="30">
        <v>4.8127914851966581E-2</v>
      </c>
    </row>
    <row r="411" spans="6:13" x14ac:dyDescent="0.25">
      <c r="F411" s="26">
        <f t="shared" si="6"/>
        <v>409</v>
      </c>
      <c r="G411" s="27">
        <v>0.23163061738212454</v>
      </c>
      <c r="H411" s="28">
        <v>2.5831932067029566</v>
      </c>
      <c r="I411" s="29">
        <v>5066218.26</v>
      </c>
      <c r="J411" s="29">
        <v>534695.56999999995</v>
      </c>
      <c r="K411" s="27">
        <v>3.2284312379168782E-2</v>
      </c>
      <c r="L411" s="27">
        <v>5.733648371578224E-2</v>
      </c>
      <c r="M411" s="30">
        <v>5.4075425073226505E-2</v>
      </c>
    </row>
    <row r="412" spans="6:13" x14ac:dyDescent="0.25">
      <c r="F412" s="26">
        <f t="shared" si="6"/>
        <v>410</v>
      </c>
      <c r="G412" s="27">
        <v>0.24583434808053983</v>
      </c>
      <c r="H412" s="28">
        <v>2.7373295812329093</v>
      </c>
      <c r="I412" s="29">
        <v>5559454.6600000001</v>
      </c>
      <c r="J412" s="29">
        <v>523611.68</v>
      </c>
      <c r="K412" s="27">
        <v>2.8378172516075238E-2</v>
      </c>
      <c r="L412" s="27">
        <v>5.5835751622376653E-2</v>
      </c>
      <c r="M412" s="30">
        <v>4.9655047709179966E-2</v>
      </c>
    </row>
    <row r="413" spans="6:13" x14ac:dyDescent="0.25">
      <c r="F413" s="26">
        <f t="shared" si="6"/>
        <v>411</v>
      </c>
      <c r="G413" s="27">
        <v>0.19543776499281651</v>
      </c>
      <c r="H413" s="28">
        <v>2.2831282775024477</v>
      </c>
      <c r="I413" s="29">
        <v>4106010.49</v>
      </c>
      <c r="J413" s="29">
        <v>483913.64</v>
      </c>
      <c r="K413" s="27">
        <v>2.6001237720405648E-2</v>
      </c>
      <c r="L413" s="27">
        <v>5.8802152398765108E-2</v>
      </c>
      <c r="M413" s="30">
        <v>5.0160034821620673E-2</v>
      </c>
    </row>
    <row r="414" spans="6:13" x14ac:dyDescent="0.25">
      <c r="F414" s="26">
        <f t="shared" si="6"/>
        <v>412</v>
      </c>
      <c r="G414" s="27">
        <v>0.24099064197332898</v>
      </c>
      <c r="H414" s="28">
        <v>2.6938935898619452</v>
      </c>
      <c r="I414" s="29">
        <v>5420459.4900000002</v>
      </c>
      <c r="J414" s="29">
        <v>546664.37</v>
      </c>
      <c r="K414" s="27">
        <v>2.9354249770523248E-2</v>
      </c>
      <c r="L414" s="27">
        <v>6.261324853033344E-2</v>
      </c>
      <c r="M414" s="30">
        <v>5.253808109201423E-2</v>
      </c>
    </row>
    <row r="415" spans="6:13" x14ac:dyDescent="0.25">
      <c r="F415" s="26">
        <f t="shared" si="6"/>
        <v>413</v>
      </c>
      <c r="G415" s="27">
        <v>0.25251595684204586</v>
      </c>
      <c r="H415" s="28">
        <v>2.8441598897332954</v>
      </c>
      <c r="I415" s="29">
        <v>5901311.6500000004</v>
      </c>
      <c r="J415" s="29">
        <v>516096.45</v>
      </c>
      <c r="K415" s="27">
        <v>2.9903757733359959E-2</v>
      </c>
      <c r="L415" s="27">
        <v>6.144228794524189E-2</v>
      </c>
      <c r="M415" s="30">
        <v>4.7324907981681576E-2</v>
      </c>
    </row>
    <row r="416" spans="6:13" x14ac:dyDescent="0.25">
      <c r="F416" s="26">
        <f t="shared" si="6"/>
        <v>414</v>
      </c>
      <c r="G416" s="27">
        <v>0.20704622158748887</v>
      </c>
      <c r="H416" s="28">
        <v>2.3998768984054286</v>
      </c>
      <c r="I416" s="29">
        <v>4479606.07</v>
      </c>
      <c r="J416" s="29">
        <v>492080.78</v>
      </c>
      <c r="K416" s="27">
        <v>2.5036968086058056E-2</v>
      </c>
      <c r="L416" s="27">
        <v>6.2332311116588268E-2</v>
      </c>
      <c r="M416" s="30">
        <v>4.8893834254857042E-2</v>
      </c>
    </row>
    <row r="417" spans="6:13" x14ac:dyDescent="0.25">
      <c r="F417" s="26">
        <f t="shared" si="6"/>
        <v>415</v>
      </c>
      <c r="G417" s="27">
        <v>0.23048994314596305</v>
      </c>
      <c r="H417" s="28">
        <v>2.6120854037947709</v>
      </c>
      <c r="I417" s="29">
        <v>5158673.29</v>
      </c>
      <c r="J417" s="29">
        <v>511922.85</v>
      </c>
      <c r="K417" s="27">
        <v>2.7482580580387529E-2</v>
      </c>
      <c r="L417" s="27">
        <v>6.1290519561748719E-2</v>
      </c>
      <c r="M417" s="30">
        <v>4.9159006483306858E-2</v>
      </c>
    </row>
    <row r="418" spans="6:13" x14ac:dyDescent="0.25">
      <c r="F418" s="26">
        <f t="shared" si="6"/>
        <v>416</v>
      </c>
      <c r="G418" s="27">
        <v>0.23398196876389776</v>
      </c>
      <c r="H418" s="28">
        <v>2.6607499473984819</v>
      </c>
      <c r="I418" s="29">
        <v>5314399.83</v>
      </c>
      <c r="J418" s="29">
        <v>484877.36</v>
      </c>
      <c r="K418" s="27">
        <v>3.3583909153376224E-2</v>
      </c>
      <c r="L418" s="27">
        <v>5.8852847563082115E-2</v>
      </c>
      <c r="M418" s="30">
        <v>4.7136114330383873E-2</v>
      </c>
    </row>
    <row r="419" spans="6:13" x14ac:dyDescent="0.25">
      <c r="F419" s="26">
        <f t="shared" si="6"/>
        <v>417</v>
      </c>
      <c r="G419" s="27">
        <v>0.25263552575814985</v>
      </c>
      <c r="H419" s="28">
        <v>2.8057756787256918</v>
      </c>
      <c r="I419" s="29">
        <v>5778482.1699999999</v>
      </c>
      <c r="J419" s="29">
        <v>549964.73</v>
      </c>
      <c r="K419" s="27">
        <v>3.2023902991025588E-2</v>
      </c>
      <c r="L419" s="27">
        <v>6.0758173423197261E-2</v>
      </c>
      <c r="M419" s="30">
        <v>5.2324112977067266E-2</v>
      </c>
    </row>
    <row r="420" spans="6:13" x14ac:dyDescent="0.25">
      <c r="F420" s="26">
        <f t="shared" si="6"/>
        <v>418</v>
      </c>
      <c r="G420" s="27">
        <v>0.16858822902869863</v>
      </c>
      <c r="H420" s="28">
        <v>2.0612789917007808</v>
      </c>
      <c r="I420" s="29">
        <v>3396092.77</v>
      </c>
      <c r="J420" s="29">
        <v>467751.23</v>
      </c>
      <c r="K420" s="27">
        <v>3.1667480245382636E-2</v>
      </c>
      <c r="L420" s="27">
        <v>6.0900684112305675E-2</v>
      </c>
      <c r="M420" s="30">
        <v>5.273510623852825E-2</v>
      </c>
    </row>
    <row r="421" spans="6:13" x14ac:dyDescent="0.25">
      <c r="F421" s="26">
        <f t="shared" si="6"/>
        <v>419</v>
      </c>
      <c r="G421" s="27">
        <v>0.17402561342884737</v>
      </c>
      <c r="H421" s="28">
        <v>2.1016572564005003</v>
      </c>
      <c r="I421" s="29">
        <v>3525303.22</v>
      </c>
      <c r="J421" s="29">
        <v>472183.11</v>
      </c>
      <c r="K421" s="27">
        <v>2.6889869251378703E-2</v>
      </c>
      <c r="L421" s="27">
        <v>5.9362212728435726E-2</v>
      </c>
      <c r="M421" s="30">
        <v>5.155302093854662E-2</v>
      </c>
    </row>
    <row r="422" spans="6:13" x14ac:dyDescent="0.25">
      <c r="F422" s="26">
        <f t="shared" si="6"/>
        <v>420</v>
      </c>
      <c r="G422" s="27">
        <v>0.22912493543618395</v>
      </c>
      <c r="H422" s="28">
        <v>2.6007897387298655</v>
      </c>
      <c r="I422" s="29">
        <v>5122527.16</v>
      </c>
      <c r="J422" s="29">
        <v>496775.62</v>
      </c>
      <c r="K422" s="27">
        <v>3.4574858887780308E-2</v>
      </c>
      <c r="L422" s="27">
        <v>5.937973322293056E-2</v>
      </c>
      <c r="M422" s="30">
        <v>4.9537669410431397E-2</v>
      </c>
    </row>
    <row r="423" spans="6:13" x14ac:dyDescent="0.25">
      <c r="F423" s="26">
        <f t="shared" si="6"/>
        <v>421</v>
      </c>
      <c r="G423" s="27">
        <v>0.20556585179608455</v>
      </c>
      <c r="H423" s="28">
        <v>2.4025347927241203</v>
      </c>
      <c r="I423" s="29">
        <v>4488111.34</v>
      </c>
      <c r="J423" s="29">
        <v>467675.48</v>
      </c>
      <c r="K423" s="27">
        <v>3.4563524475285358E-2</v>
      </c>
      <c r="L423" s="27">
        <v>6.2467958223205416E-2</v>
      </c>
      <c r="M423" s="30">
        <v>4.8275486323974451E-2</v>
      </c>
    </row>
    <row r="424" spans="6:13" x14ac:dyDescent="0.25">
      <c r="F424" s="26">
        <f t="shared" si="6"/>
        <v>422</v>
      </c>
      <c r="G424" s="27">
        <v>0.21574432098713014</v>
      </c>
      <c r="H424" s="28">
        <v>2.4386355279675902</v>
      </c>
      <c r="I424" s="29">
        <v>4603633.6900000004</v>
      </c>
      <c r="J424" s="29">
        <v>510734.87</v>
      </c>
      <c r="K424" s="27">
        <v>2.692800271398188E-2</v>
      </c>
      <c r="L424" s="27">
        <v>5.486573521272637E-2</v>
      </c>
      <c r="M424" s="30">
        <v>5.1962689942402968E-2</v>
      </c>
    </row>
    <row r="425" spans="6:13" x14ac:dyDescent="0.25">
      <c r="F425" s="26">
        <f t="shared" si="6"/>
        <v>423</v>
      </c>
      <c r="G425" s="27">
        <v>0.20352523802254852</v>
      </c>
      <c r="H425" s="28">
        <v>2.3701860074065433</v>
      </c>
      <c r="I425" s="29">
        <v>4384595.22</v>
      </c>
      <c r="J425" s="29">
        <v>469437.25</v>
      </c>
      <c r="K425" s="27">
        <v>2.5748837693693672E-2</v>
      </c>
      <c r="L425" s="27">
        <v>5.8683712166786105E-2</v>
      </c>
      <c r="M425" s="30">
        <v>4.7083375063852934E-2</v>
      </c>
    </row>
    <row r="426" spans="6:13" x14ac:dyDescent="0.25">
      <c r="F426" s="26">
        <f t="shared" si="6"/>
        <v>424</v>
      </c>
      <c r="G426" s="27">
        <v>0.18384371979671732</v>
      </c>
      <c r="H426" s="28">
        <v>2.1994607371935166</v>
      </c>
      <c r="I426" s="29">
        <v>3838274.36</v>
      </c>
      <c r="J426" s="29">
        <v>462468.22</v>
      </c>
      <c r="K426" s="27">
        <v>3.0270101508654654E-2</v>
      </c>
      <c r="L426" s="27">
        <v>6.1072276868813315E-2</v>
      </c>
      <c r="M426" s="30">
        <v>4.9489454539187662E-2</v>
      </c>
    </row>
    <row r="427" spans="6:13" x14ac:dyDescent="0.25">
      <c r="F427" s="26">
        <f t="shared" si="6"/>
        <v>425</v>
      </c>
      <c r="G427" s="27">
        <v>0.18747029910725921</v>
      </c>
      <c r="H427" s="28">
        <v>2.2310709488084259</v>
      </c>
      <c r="I427" s="29">
        <v>3939427.04</v>
      </c>
      <c r="J427" s="29">
        <v>461920.31</v>
      </c>
      <c r="K427" s="27">
        <v>3.4071233571662848E-2</v>
      </c>
      <c r="L427" s="27">
        <v>6.0915598949343938E-2</v>
      </c>
      <c r="M427" s="30">
        <v>4.9973567265641089E-2</v>
      </c>
    </row>
    <row r="428" spans="6:13" x14ac:dyDescent="0.25">
      <c r="F428" s="26">
        <f t="shared" si="6"/>
        <v>426</v>
      </c>
      <c r="G428" s="27">
        <v>0.19591758056164954</v>
      </c>
      <c r="H428" s="28">
        <v>2.280749059345248</v>
      </c>
      <c r="I428" s="29">
        <v>4098396.99</v>
      </c>
      <c r="J428" s="29">
        <v>496778.29</v>
      </c>
      <c r="K428" s="27">
        <v>2.6951580079149773E-2</v>
      </c>
      <c r="L428" s="27">
        <v>5.9728719068498096E-2</v>
      </c>
      <c r="M428" s="30">
        <v>5.2007965786528811E-2</v>
      </c>
    </row>
    <row r="429" spans="6:13" x14ac:dyDescent="0.25">
      <c r="F429" s="26">
        <f t="shared" si="6"/>
        <v>427</v>
      </c>
      <c r="G429" s="27">
        <v>0.23791454081455488</v>
      </c>
      <c r="H429" s="28">
        <v>2.7041093009038515</v>
      </c>
      <c r="I429" s="29">
        <v>5453149.7599999998</v>
      </c>
      <c r="J429" s="29">
        <v>496449.19</v>
      </c>
      <c r="K429" s="27">
        <v>3.3825321297459771E-2</v>
      </c>
      <c r="L429" s="27">
        <v>6.1715933134000714E-2</v>
      </c>
      <c r="M429" s="30">
        <v>4.7749565263699695E-2</v>
      </c>
    </row>
    <row r="430" spans="6:13" x14ac:dyDescent="0.25">
      <c r="F430" s="26">
        <f t="shared" si="6"/>
        <v>428</v>
      </c>
      <c r="G430" s="27">
        <v>0.25145987490070221</v>
      </c>
      <c r="H430" s="28">
        <v>2.8194870967985493</v>
      </c>
      <c r="I430" s="29">
        <v>5822358.71</v>
      </c>
      <c r="J430" s="29">
        <v>522809.92</v>
      </c>
      <c r="K430" s="27">
        <v>3.3603053037060841E-2</v>
      </c>
      <c r="L430" s="27">
        <v>6.0574176213919535E-2</v>
      </c>
      <c r="M430" s="30">
        <v>4.9417869785384407E-2</v>
      </c>
    </row>
    <row r="431" spans="6:13" x14ac:dyDescent="0.25">
      <c r="F431" s="26">
        <f t="shared" si="6"/>
        <v>429</v>
      </c>
      <c r="G431" s="27">
        <v>0.25344210644684639</v>
      </c>
      <c r="H431" s="28">
        <v>2.8417564259629411</v>
      </c>
      <c r="I431" s="29">
        <v>5893620.5599999996</v>
      </c>
      <c r="J431" s="29">
        <v>531389.38</v>
      </c>
      <c r="K431" s="27">
        <v>2.641235610751581E-2</v>
      </c>
      <c r="L431" s="27">
        <v>6.1762677768424298E-2</v>
      </c>
      <c r="M431" s="30">
        <v>4.8141403966644923E-2</v>
      </c>
    </row>
    <row r="432" spans="6:13" x14ac:dyDescent="0.25">
      <c r="F432" s="26">
        <f t="shared" si="6"/>
        <v>430</v>
      </c>
      <c r="G432" s="27">
        <v>0.19392573192103524</v>
      </c>
      <c r="H432" s="28">
        <v>2.3066214826993718</v>
      </c>
      <c r="I432" s="29">
        <v>4181188.74</v>
      </c>
      <c r="J432" s="29">
        <v>458926.66</v>
      </c>
      <c r="K432" s="27">
        <v>3.4455569541610616E-2</v>
      </c>
      <c r="L432" s="27">
        <v>6.4833493538654058E-2</v>
      </c>
      <c r="M432" s="30">
        <v>4.8198787532891842E-2</v>
      </c>
    </row>
    <row r="433" spans="6:13" x14ac:dyDescent="0.25">
      <c r="F433" s="26">
        <f t="shared" si="6"/>
        <v>431</v>
      </c>
      <c r="G433" s="27">
        <v>0.28208669674938025</v>
      </c>
      <c r="H433" s="28">
        <v>3.1714775404859408</v>
      </c>
      <c r="I433" s="29">
        <v>6948728.1299999999</v>
      </c>
      <c r="J433" s="29">
        <v>525812.68000000005</v>
      </c>
      <c r="K433" s="27">
        <v>3.201695882165654E-2</v>
      </c>
      <c r="L433" s="27">
        <v>6.0409266256087911E-2</v>
      </c>
      <c r="M433" s="30">
        <v>4.5275671386874786E-2</v>
      </c>
    </row>
    <row r="434" spans="6:13" x14ac:dyDescent="0.25">
      <c r="F434" s="26">
        <f t="shared" si="6"/>
        <v>432</v>
      </c>
      <c r="G434" s="27">
        <v>0.27190034863210899</v>
      </c>
      <c r="H434" s="28">
        <v>3.0232383504052507</v>
      </c>
      <c r="I434" s="29">
        <v>6474362.7199999997</v>
      </c>
      <c r="J434" s="29">
        <v>539275.09</v>
      </c>
      <c r="K434" s="27">
        <v>3.3330347154880362E-2</v>
      </c>
      <c r="L434" s="27">
        <v>5.854482265083219E-2</v>
      </c>
      <c r="M434" s="30">
        <v>4.8882735504144112E-2</v>
      </c>
    </row>
    <row r="435" spans="6:13" x14ac:dyDescent="0.25">
      <c r="F435" s="26">
        <f t="shared" si="6"/>
        <v>433</v>
      </c>
      <c r="G435" s="27">
        <v>0.20224193780887778</v>
      </c>
      <c r="H435" s="28">
        <v>2.3386609559313056</v>
      </c>
      <c r="I435" s="29">
        <v>4283715.0599999996</v>
      </c>
      <c r="J435" s="29">
        <v>488761.86</v>
      </c>
      <c r="K435" s="27">
        <v>2.8262652090926207E-2</v>
      </c>
      <c r="L435" s="27">
        <v>5.7853008878418197E-2</v>
      </c>
      <c r="M435" s="30">
        <v>5.0679429787116002E-2</v>
      </c>
    </row>
    <row r="436" spans="6:13" x14ac:dyDescent="0.25">
      <c r="F436" s="26">
        <f t="shared" si="6"/>
        <v>434</v>
      </c>
      <c r="G436" s="27">
        <v>0.26433933497580986</v>
      </c>
      <c r="H436" s="28">
        <v>2.9714355322456085</v>
      </c>
      <c r="I436" s="29">
        <v>6308593.7000000002</v>
      </c>
      <c r="J436" s="29">
        <v>521338.45</v>
      </c>
      <c r="K436" s="27">
        <v>2.9511178584145717E-2</v>
      </c>
      <c r="L436" s="27">
        <v>6.1171698517619888E-2</v>
      </c>
      <c r="M436" s="30">
        <v>4.6338895857359619E-2</v>
      </c>
    </row>
    <row r="437" spans="6:13" x14ac:dyDescent="0.25">
      <c r="F437" s="26">
        <f t="shared" si="6"/>
        <v>435</v>
      </c>
      <c r="G437" s="27">
        <v>0.27896444953885879</v>
      </c>
      <c r="H437" s="28">
        <v>3.0883395771029587</v>
      </c>
      <c r="I437" s="29">
        <v>6682686.6500000004</v>
      </c>
      <c r="J437" s="29">
        <v>548137.56000000006</v>
      </c>
      <c r="K437" s="27">
        <v>3.3032195975490918E-2</v>
      </c>
      <c r="L437" s="27">
        <v>5.7100855642164522E-2</v>
      </c>
      <c r="M437" s="30">
        <v>4.9130406864194419E-2</v>
      </c>
    </row>
    <row r="438" spans="6:13" x14ac:dyDescent="0.25">
      <c r="F438" s="26">
        <f t="shared" si="6"/>
        <v>436</v>
      </c>
      <c r="G438" s="27">
        <v>0.16056103061703109</v>
      </c>
      <c r="H438" s="28">
        <v>2.0009475423660148</v>
      </c>
      <c r="I438" s="29">
        <v>3203032.14</v>
      </c>
      <c r="J438" s="29">
        <v>465098.18</v>
      </c>
      <c r="K438" s="27">
        <v>2.5223633102889116E-2</v>
      </c>
      <c r="L438" s="27">
        <v>6.2222027746909159E-2</v>
      </c>
      <c r="M438" s="30">
        <v>5.139136415810161E-2</v>
      </c>
    </row>
    <row r="439" spans="6:13" x14ac:dyDescent="0.25">
      <c r="F439" s="26">
        <f t="shared" si="6"/>
        <v>437</v>
      </c>
      <c r="G439" s="27">
        <v>0.16661580938451914</v>
      </c>
      <c r="H439" s="28">
        <v>2.0385773770331777</v>
      </c>
      <c r="I439" s="29">
        <v>3323447.61</v>
      </c>
      <c r="J439" s="29">
        <v>451421.87</v>
      </c>
      <c r="K439" s="27">
        <v>3.4480801599167561E-2</v>
      </c>
      <c r="L439" s="27">
        <v>5.5625677563270651E-2</v>
      </c>
      <c r="M439" s="30">
        <v>5.222574269694296E-2</v>
      </c>
    </row>
    <row r="440" spans="6:13" x14ac:dyDescent="0.25">
      <c r="F440" s="26">
        <f t="shared" si="6"/>
        <v>438</v>
      </c>
      <c r="G440" s="27">
        <v>0.16357131865998653</v>
      </c>
      <c r="H440" s="28">
        <v>2.0324624922611472</v>
      </c>
      <c r="I440" s="29">
        <v>3303879.98</v>
      </c>
      <c r="J440" s="29">
        <v>461581.11</v>
      </c>
      <c r="K440" s="27">
        <v>3.3730557534881134E-2</v>
      </c>
      <c r="L440" s="27">
        <v>6.444002884881106E-2</v>
      </c>
      <c r="M440" s="30">
        <v>5.2483727257928089E-2</v>
      </c>
    </row>
    <row r="441" spans="6:13" x14ac:dyDescent="0.25">
      <c r="F441" s="26">
        <f t="shared" si="6"/>
        <v>439</v>
      </c>
      <c r="G441" s="27">
        <v>0.18770360602639657</v>
      </c>
      <c r="H441" s="28">
        <v>2.2200905255568544</v>
      </c>
      <c r="I441" s="29">
        <v>3904289.68</v>
      </c>
      <c r="J441" s="29">
        <v>478439.66</v>
      </c>
      <c r="K441" s="27">
        <v>2.8410311117137748E-2</v>
      </c>
      <c r="L441" s="27">
        <v>6.0075823548843228E-2</v>
      </c>
      <c r="M441" s="30">
        <v>5.0894421521075851E-2</v>
      </c>
    </row>
    <row r="442" spans="6:13" x14ac:dyDescent="0.25">
      <c r="F442" s="26">
        <f t="shared" si="6"/>
        <v>440</v>
      </c>
      <c r="G442" s="27">
        <v>0.22393819013335015</v>
      </c>
      <c r="H442" s="28">
        <v>2.5334136026061502</v>
      </c>
      <c r="I442" s="29">
        <v>4906923.53</v>
      </c>
      <c r="J442" s="29">
        <v>505137.03</v>
      </c>
      <c r="K442" s="27">
        <v>3.2611377500783897E-2</v>
      </c>
      <c r="L442" s="27">
        <v>5.7580114987434677E-2</v>
      </c>
      <c r="M442" s="30">
        <v>5.1156293836182837E-2</v>
      </c>
    </row>
    <row r="443" spans="6:13" x14ac:dyDescent="0.25">
      <c r="F443" s="26">
        <f t="shared" si="6"/>
        <v>441</v>
      </c>
      <c r="G443" s="27">
        <v>0.28376635331875333</v>
      </c>
      <c r="H443" s="28">
        <v>3.1739968964950882</v>
      </c>
      <c r="I443" s="29">
        <v>6956790.0700000003</v>
      </c>
      <c r="J443" s="29">
        <v>530496.32999999996</v>
      </c>
      <c r="K443" s="27">
        <v>3.4024125279519188E-2</v>
      </c>
      <c r="L443" s="27">
        <v>5.8419466483835808E-2</v>
      </c>
      <c r="M443" s="30">
        <v>4.6384283674425486E-2</v>
      </c>
    </row>
    <row r="444" spans="6:13" x14ac:dyDescent="0.25">
      <c r="F444" s="26">
        <f t="shared" si="6"/>
        <v>442</v>
      </c>
      <c r="G444" s="27">
        <v>0.14642817812260867</v>
      </c>
      <c r="H444" s="28">
        <v>1.8612501269481867</v>
      </c>
      <c r="I444" s="29">
        <v>2756000.41</v>
      </c>
      <c r="J444" s="29">
        <v>505309.07</v>
      </c>
      <c r="K444" s="27">
        <v>2.5889782648094505E-2</v>
      </c>
      <c r="L444" s="27">
        <v>6.1002497594534286E-2</v>
      </c>
      <c r="M444" s="30">
        <v>6.0067051486249946E-2</v>
      </c>
    </row>
    <row r="445" spans="6:13" x14ac:dyDescent="0.25">
      <c r="F445" s="26">
        <f t="shared" si="6"/>
        <v>443</v>
      </c>
      <c r="G445" s="27">
        <v>0.24733824608439603</v>
      </c>
      <c r="H445" s="28">
        <v>2.7705075241191484</v>
      </c>
      <c r="I445" s="29">
        <v>5665624.0800000001</v>
      </c>
      <c r="J445" s="29">
        <v>522434.93</v>
      </c>
      <c r="K445" s="27">
        <v>2.9634490479511787E-2</v>
      </c>
      <c r="L445" s="27">
        <v>5.9293824274256425E-2</v>
      </c>
      <c r="M445" s="30">
        <v>4.9084212983882193E-2</v>
      </c>
    </row>
    <row r="446" spans="6:13" x14ac:dyDescent="0.25">
      <c r="F446" s="26">
        <f t="shared" si="6"/>
        <v>444</v>
      </c>
      <c r="G446" s="27">
        <v>0.29607142384750396</v>
      </c>
      <c r="H446" s="28">
        <v>3.3288683421210035</v>
      </c>
      <c r="I446" s="29">
        <v>7452378.6900000004</v>
      </c>
      <c r="J446" s="29">
        <v>546784.65</v>
      </c>
      <c r="K446" s="27">
        <v>2.8124143224984161E-2</v>
      </c>
      <c r="L446" s="27">
        <v>6.1645864606519586E-2</v>
      </c>
      <c r="M446" s="30">
        <v>4.4738708160874455E-2</v>
      </c>
    </row>
    <row r="447" spans="6:13" x14ac:dyDescent="0.25">
      <c r="F447" s="26">
        <f t="shared" si="6"/>
        <v>445</v>
      </c>
      <c r="G447" s="27">
        <v>0.2110975732808722</v>
      </c>
      <c r="H447" s="28">
        <v>2.4161034052101704</v>
      </c>
      <c r="I447" s="29">
        <v>4531530.9000000004</v>
      </c>
      <c r="J447" s="29">
        <v>503861.17</v>
      </c>
      <c r="K447" s="27">
        <v>3.1554607793029522E-2</v>
      </c>
      <c r="L447" s="27">
        <v>5.9528624355003605E-2</v>
      </c>
      <c r="M447" s="30">
        <v>5.218974794921228E-2</v>
      </c>
    </row>
    <row r="448" spans="6:13" x14ac:dyDescent="0.25">
      <c r="F448" s="26">
        <f t="shared" si="6"/>
        <v>446</v>
      </c>
      <c r="G448" s="27">
        <v>0.2468127410981491</v>
      </c>
      <c r="H448" s="28">
        <v>2.7765409102419794</v>
      </c>
      <c r="I448" s="29">
        <v>5684930.9100000001</v>
      </c>
      <c r="J448" s="29">
        <v>504703.33</v>
      </c>
      <c r="K448" s="27">
        <v>3.2922944947093621E-2</v>
      </c>
      <c r="L448" s="27">
        <v>5.8294630509651085E-2</v>
      </c>
      <c r="M448" s="30">
        <v>4.7901368909914116E-2</v>
      </c>
    </row>
    <row r="449" spans="6:13" x14ac:dyDescent="0.25">
      <c r="F449" s="26">
        <f t="shared" si="6"/>
        <v>447</v>
      </c>
      <c r="G449" s="27">
        <v>0.2474507634754799</v>
      </c>
      <c r="H449" s="28">
        <v>2.7800982689874059</v>
      </c>
      <c r="I449" s="29">
        <v>5696314.46</v>
      </c>
      <c r="J449" s="29">
        <v>514483.65</v>
      </c>
      <c r="K449" s="27">
        <v>2.6918603734920034E-2</v>
      </c>
      <c r="L449" s="27">
        <v>5.9091562035488536E-2</v>
      </c>
      <c r="M449" s="30">
        <v>4.7384487335184328E-2</v>
      </c>
    </row>
    <row r="450" spans="6:13" x14ac:dyDescent="0.25">
      <c r="F450" s="26">
        <f t="shared" si="6"/>
        <v>448</v>
      </c>
      <c r="G450" s="27">
        <v>0.16232552749675144</v>
      </c>
      <c r="H450" s="28">
        <v>2.0087986542355512</v>
      </c>
      <c r="I450" s="29">
        <v>3228155.69</v>
      </c>
      <c r="J450" s="29">
        <v>460233.54</v>
      </c>
      <c r="K450" s="27">
        <v>2.773181666970604E-2</v>
      </c>
      <c r="L450" s="27">
        <v>5.9010905688914497E-2</v>
      </c>
      <c r="M450" s="30">
        <v>5.1673181655813111E-2</v>
      </c>
    </row>
    <row r="451" spans="6:13" x14ac:dyDescent="0.25">
      <c r="F451" s="26">
        <f t="shared" si="6"/>
        <v>449</v>
      </c>
      <c r="G451" s="27">
        <v>0.22458136545859775</v>
      </c>
      <c r="H451" s="28">
        <v>2.5541070902333032</v>
      </c>
      <c r="I451" s="29">
        <v>4973142.6900000004</v>
      </c>
      <c r="J451" s="29">
        <v>499712.06</v>
      </c>
      <c r="K451" s="27">
        <v>2.8617438232403553E-2</v>
      </c>
      <c r="L451" s="27">
        <v>5.9407283733597521E-2</v>
      </c>
      <c r="M451" s="30">
        <v>4.8959060326097696E-2</v>
      </c>
    </row>
    <row r="452" spans="6:13" x14ac:dyDescent="0.25">
      <c r="F452" s="26">
        <f t="shared" si="6"/>
        <v>450</v>
      </c>
      <c r="G452" s="27">
        <v>0.2386844414313265</v>
      </c>
      <c r="H452" s="28">
        <v>2.6731008119855506</v>
      </c>
      <c r="I452" s="29">
        <v>5353922.5999999996</v>
      </c>
      <c r="J452" s="29">
        <v>535964.68000000005</v>
      </c>
      <c r="K452" s="27">
        <v>3.3009684379304904E-2</v>
      </c>
      <c r="L452" s="27">
        <v>6.1472975781746701E-2</v>
      </c>
      <c r="M452" s="30">
        <v>5.2685075454074276E-2</v>
      </c>
    </row>
    <row r="453" spans="6:13" x14ac:dyDescent="0.25">
      <c r="F453" s="26">
        <f t="shared" ref="F453:F516" si="7">F452+1</f>
        <v>451</v>
      </c>
      <c r="G453" s="27">
        <v>0.17623100423853222</v>
      </c>
      <c r="H453" s="28">
        <v>2.1319725218817398</v>
      </c>
      <c r="I453" s="29">
        <v>3622312.07</v>
      </c>
      <c r="J453" s="29">
        <v>462934.14</v>
      </c>
      <c r="K453" s="27">
        <v>2.8584276123666041E-2</v>
      </c>
      <c r="L453" s="27">
        <v>6.1093324726312008E-2</v>
      </c>
      <c r="M453" s="30">
        <v>5.0103739774354471E-2</v>
      </c>
    </row>
    <row r="454" spans="6:13" x14ac:dyDescent="0.25">
      <c r="F454" s="26">
        <f t="shared" si="7"/>
        <v>452</v>
      </c>
      <c r="G454" s="27">
        <v>0.19880626285939385</v>
      </c>
      <c r="H454" s="28">
        <v>2.2853445256909586</v>
      </c>
      <c r="I454" s="29">
        <v>4113102.48</v>
      </c>
      <c r="J454" s="29">
        <v>509309.86</v>
      </c>
      <c r="K454" s="27">
        <v>3.467315277293443E-2</v>
      </c>
      <c r="L454" s="27">
        <v>5.7066626352991839E-2</v>
      </c>
      <c r="M454" s="30">
        <v>5.6163616892802547E-2</v>
      </c>
    </row>
    <row r="455" spans="6:13" x14ac:dyDescent="0.25">
      <c r="F455" s="26">
        <f t="shared" si="7"/>
        <v>453</v>
      </c>
      <c r="G455" s="27">
        <v>0.22393507833979664</v>
      </c>
      <c r="H455" s="28">
        <v>2.5532257954181974</v>
      </c>
      <c r="I455" s="29">
        <v>4970322.55</v>
      </c>
      <c r="J455" s="29">
        <v>515609.98</v>
      </c>
      <c r="K455" s="27">
        <v>2.9297692733825924E-2</v>
      </c>
      <c r="L455" s="27">
        <v>6.4224716865149634E-2</v>
      </c>
      <c r="M455" s="30">
        <v>5.0576711705331089E-2</v>
      </c>
    </row>
    <row r="456" spans="6:13" x14ac:dyDescent="0.25">
      <c r="F456" s="26">
        <f t="shared" si="7"/>
        <v>454</v>
      </c>
      <c r="G456" s="27">
        <v>0.21696687670521819</v>
      </c>
      <c r="H456" s="28">
        <v>2.508047349918773</v>
      </c>
      <c r="I456" s="29">
        <v>4825751.5199999996</v>
      </c>
      <c r="J456" s="29">
        <v>475513.42</v>
      </c>
      <c r="K456" s="27">
        <v>3.2956702219833461E-2</v>
      </c>
      <c r="L456" s="27">
        <v>6.2135047638726591E-2</v>
      </c>
      <c r="M456" s="30">
        <v>4.7481198154117339E-2</v>
      </c>
    </row>
    <row r="457" spans="6:13" x14ac:dyDescent="0.25">
      <c r="F457" s="26">
        <f t="shared" si="7"/>
        <v>455</v>
      </c>
      <c r="G457" s="27">
        <v>0.23192866095813303</v>
      </c>
      <c r="H457" s="28">
        <v>2.6279599981287722</v>
      </c>
      <c r="I457" s="29">
        <v>5209471.99</v>
      </c>
      <c r="J457" s="29">
        <v>498734.75</v>
      </c>
      <c r="K457" s="27">
        <v>3.1670404747263771E-2</v>
      </c>
      <c r="L457" s="27">
        <v>5.9087213664419123E-2</v>
      </c>
      <c r="M457" s="30">
        <v>4.8691058288676509E-2</v>
      </c>
    </row>
    <row r="458" spans="6:13" x14ac:dyDescent="0.25">
      <c r="F458" s="26">
        <f t="shared" si="7"/>
        <v>456</v>
      </c>
      <c r="G458" s="27">
        <v>0.20860820551465453</v>
      </c>
      <c r="H458" s="28">
        <v>2.4042207846527464</v>
      </c>
      <c r="I458" s="29">
        <v>4493506.51</v>
      </c>
      <c r="J458" s="29">
        <v>487614.54</v>
      </c>
      <c r="K458" s="27">
        <v>2.782767405337239E-2</v>
      </c>
      <c r="L458" s="27">
        <v>5.8837570243544593E-2</v>
      </c>
      <c r="M458" s="30">
        <v>4.9376962616483611E-2</v>
      </c>
    </row>
    <row r="459" spans="6:13" x14ac:dyDescent="0.25">
      <c r="F459" s="26">
        <f t="shared" si="7"/>
        <v>457</v>
      </c>
      <c r="G459" s="27">
        <v>0.2522593027560629</v>
      </c>
      <c r="H459" s="28">
        <v>2.8189527734117861</v>
      </c>
      <c r="I459" s="29">
        <v>5820648.8700000001</v>
      </c>
      <c r="J459" s="29">
        <v>528278.97</v>
      </c>
      <c r="K459" s="27">
        <v>2.8812409354118794E-2</v>
      </c>
      <c r="L459" s="27">
        <v>5.9345014232374177E-2</v>
      </c>
      <c r="M459" s="30">
        <v>4.8919718976126E-2</v>
      </c>
    </row>
    <row r="460" spans="6:13" x14ac:dyDescent="0.25">
      <c r="F460" s="26">
        <f t="shared" si="7"/>
        <v>458</v>
      </c>
      <c r="G460" s="27">
        <v>0.22527267128157513</v>
      </c>
      <c r="H460" s="28">
        <v>2.57738937641165</v>
      </c>
      <c r="I460" s="29">
        <v>5047646</v>
      </c>
      <c r="J460" s="29">
        <v>492106.83</v>
      </c>
      <c r="K460" s="27">
        <v>2.9424173129219765E-2</v>
      </c>
      <c r="L460" s="27">
        <v>6.1699054438326018E-2</v>
      </c>
      <c r="M460" s="30">
        <v>4.7730927255885902E-2</v>
      </c>
    </row>
    <row r="461" spans="6:13" x14ac:dyDescent="0.25">
      <c r="F461" s="26">
        <f t="shared" si="7"/>
        <v>459</v>
      </c>
      <c r="G461" s="27">
        <v>0.27603115083002461</v>
      </c>
      <c r="H461" s="28">
        <v>3.1020381611756997</v>
      </c>
      <c r="I461" s="29">
        <v>6726522.1200000001</v>
      </c>
      <c r="J461" s="29">
        <v>515491.45</v>
      </c>
      <c r="K461" s="27">
        <v>2.9881470314035527E-2</v>
      </c>
      <c r="L461" s="27">
        <v>5.8665184710849895E-2</v>
      </c>
      <c r="M461" s="30">
        <v>4.4576638618971702E-2</v>
      </c>
    </row>
    <row r="462" spans="6:13" x14ac:dyDescent="0.25">
      <c r="F462" s="26">
        <f t="shared" si="7"/>
        <v>460</v>
      </c>
      <c r="G462" s="27">
        <v>0.26039771679085266</v>
      </c>
      <c r="H462" s="28">
        <v>2.8868804301464071</v>
      </c>
      <c r="I462" s="29">
        <v>6038017.3799999999</v>
      </c>
      <c r="J462" s="29">
        <v>546219.6</v>
      </c>
      <c r="K462" s="27">
        <v>3.0441799359507846E-2</v>
      </c>
      <c r="L462" s="27">
        <v>5.8815895797425265E-2</v>
      </c>
      <c r="M462" s="30">
        <v>5.0575696080232407E-2</v>
      </c>
    </row>
    <row r="463" spans="6:13" x14ac:dyDescent="0.25">
      <c r="F463" s="26">
        <f t="shared" si="7"/>
        <v>461</v>
      </c>
      <c r="G463" s="27">
        <v>0.25094583231780265</v>
      </c>
      <c r="H463" s="28">
        <v>2.8139932324671557</v>
      </c>
      <c r="I463" s="29">
        <v>5804778.3399999999</v>
      </c>
      <c r="J463" s="29">
        <v>526063.21</v>
      </c>
      <c r="K463" s="27">
        <v>3.239478798954562E-2</v>
      </c>
      <c r="L463" s="27">
        <v>6.1187425851441858E-2</v>
      </c>
      <c r="M463" s="30">
        <v>4.9488845761866962E-2</v>
      </c>
    </row>
    <row r="464" spans="6:13" x14ac:dyDescent="0.25">
      <c r="F464" s="26">
        <f t="shared" si="7"/>
        <v>462</v>
      </c>
      <c r="G464" s="27">
        <v>0.22269273579954674</v>
      </c>
      <c r="H464" s="28">
        <v>2.5136612142237875</v>
      </c>
      <c r="I464" s="29">
        <v>4843715.8899999997</v>
      </c>
      <c r="J464" s="29">
        <v>530642.78</v>
      </c>
      <c r="K464" s="27">
        <v>3.1806093120363151E-2</v>
      </c>
      <c r="L464" s="27">
        <v>6.1231933964475377E-2</v>
      </c>
      <c r="M464" s="30">
        <v>5.4029385650834788E-2</v>
      </c>
    </row>
    <row r="465" spans="6:13" x14ac:dyDescent="0.25">
      <c r="F465" s="26">
        <f t="shared" si="7"/>
        <v>463</v>
      </c>
      <c r="G465" s="27">
        <v>0.26896862396174548</v>
      </c>
      <c r="H465" s="28">
        <v>2.9971341596772003</v>
      </c>
      <c r="I465" s="29">
        <v>6390829.3099999996</v>
      </c>
      <c r="J465" s="29">
        <v>532960.96</v>
      </c>
      <c r="K465" s="27">
        <v>3.2744873560124156E-2</v>
      </c>
      <c r="L465" s="27">
        <v>5.8637937216380193E-2</v>
      </c>
      <c r="M465" s="30">
        <v>4.8338144214553035E-2</v>
      </c>
    </row>
    <row r="466" spans="6:13" x14ac:dyDescent="0.25">
      <c r="F466" s="26">
        <f t="shared" si="7"/>
        <v>464</v>
      </c>
      <c r="G466" s="27">
        <v>0.17062870210483916</v>
      </c>
      <c r="H466" s="28">
        <v>2.0719192032459466</v>
      </c>
      <c r="I466" s="29">
        <v>3430141.45</v>
      </c>
      <c r="J466" s="29">
        <v>477264.44</v>
      </c>
      <c r="K466" s="27">
        <v>2.8597322026572274E-2</v>
      </c>
      <c r="L466" s="27">
        <v>6.0415036122217151E-2</v>
      </c>
      <c r="M466" s="30">
        <v>5.3076920328427618E-2</v>
      </c>
    </row>
    <row r="467" spans="6:13" x14ac:dyDescent="0.25">
      <c r="F467" s="26">
        <f t="shared" si="7"/>
        <v>465</v>
      </c>
      <c r="G467" s="27">
        <v>0.22212399179425057</v>
      </c>
      <c r="H467" s="28">
        <v>2.5400753037499451</v>
      </c>
      <c r="I467" s="29">
        <v>4928240.97</v>
      </c>
      <c r="J467" s="29">
        <v>496764.8</v>
      </c>
      <c r="K467" s="27">
        <v>3.0876898400492021E-2</v>
      </c>
      <c r="L467" s="27">
        <v>6.1598586766725992E-2</v>
      </c>
      <c r="M467" s="30">
        <v>4.9159577166522021E-2</v>
      </c>
    </row>
    <row r="468" spans="6:13" x14ac:dyDescent="0.25">
      <c r="F468" s="26">
        <f t="shared" si="7"/>
        <v>466</v>
      </c>
      <c r="G468" s="27">
        <v>0.22281079826114158</v>
      </c>
      <c r="H468" s="28">
        <v>2.5487976621335013</v>
      </c>
      <c r="I468" s="29">
        <v>4956152.5199999996</v>
      </c>
      <c r="J468" s="29">
        <v>499432.29</v>
      </c>
      <c r="K468" s="27">
        <v>3.3261601473517491E-2</v>
      </c>
      <c r="L468" s="27">
        <v>6.2818197990671662E-2</v>
      </c>
      <c r="M468" s="30">
        <v>4.9869400005419139E-2</v>
      </c>
    </row>
    <row r="469" spans="6:13" x14ac:dyDescent="0.25">
      <c r="F469" s="26">
        <f t="shared" si="7"/>
        <v>467</v>
      </c>
      <c r="G469" s="27">
        <v>0.24158113331580222</v>
      </c>
      <c r="H469" s="28">
        <v>2.7069315511546028</v>
      </c>
      <c r="I469" s="29">
        <v>5462180.96</v>
      </c>
      <c r="J469" s="29">
        <v>533787.25</v>
      </c>
      <c r="K469" s="27">
        <v>3.2798744314029404E-2</v>
      </c>
      <c r="L469" s="27">
        <v>6.1680094007988351E-2</v>
      </c>
      <c r="M469" s="30">
        <v>5.1871052019188152E-2</v>
      </c>
    </row>
    <row r="470" spans="6:13" x14ac:dyDescent="0.25">
      <c r="F470" s="26">
        <f t="shared" si="7"/>
        <v>468</v>
      </c>
      <c r="G470" s="27">
        <v>0.22301717287430889</v>
      </c>
      <c r="H470" s="28">
        <v>2.5474503604240524</v>
      </c>
      <c r="I470" s="29">
        <v>4951841.1500000004</v>
      </c>
      <c r="J470" s="29">
        <v>481061.9</v>
      </c>
      <c r="K470" s="27">
        <v>2.6727692703785239E-2</v>
      </c>
      <c r="L470" s="27">
        <v>5.7448513472254548E-2</v>
      </c>
      <c r="M470" s="30">
        <v>4.6541924694504209E-2</v>
      </c>
    </row>
    <row r="471" spans="6:13" x14ac:dyDescent="0.25">
      <c r="F471" s="26">
        <f t="shared" si="7"/>
        <v>469</v>
      </c>
      <c r="G471" s="27">
        <v>0.24099982236080475</v>
      </c>
      <c r="H471" s="28">
        <v>2.7553935637032967</v>
      </c>
      <c r="I471" s="29">
        <v>5617259.4000000004</v>
      </c>
      <c r="J471" s="29">
        <v>495752.28</v>
      </c>
      <c r="K471" s="27">
        <v>3.2110807390526443E-2</v>
      </c>
      <c r="L471" s="27">
        <v>6.5345764725263406E-2</v>
      </c>
      <c r="M471" s="30">
        <v>4.6292995424019059E-2</v>
      </c>
    </row>
    <row r="472" spans="6:13" x14ac:dyDescent="0.25">
      <c r="F472" s="26">
        <f t="shared" si="7"/>
        <v>470</v>
      </c>
      <c r="G472" s="27">
        <v>0.21857422414389305</v>
      </c>
      <c r="H472" s="28">
        <v>2.4829555208577867</v>
      </c>
      <c r="I472" s="29">
        <v>4745457.67</v>
      </c>
      <c r="J472" s="29">
        <v>514392.41</v>
      </c>
      <c r="K472" s="27">
        <v>3.2517651862680109E-2</v>
      </c>
      <c r="L472" s="27">
        <v>6.0298669302500933E-2</v>
      </c>
      <c r="M472" s="30">
        <v>5.2729954241616639E-2</v>
      </c>
    </row>
    <row r="473" spans="6:13" x14ac:dyDescent="0.25">
      <c r="F473" s="26">
        <f t="shared" si="7"/>
        <v>471</v>
      </c>
      <c r="G473" s="27">
        <v>0.23885231261917883</v>
      </c>
      <c r="H473" s="28">
        <v>2.6701934273878258</v>
      </c>
      <c r="I473" s="29">
        <v>5344618.97</v>
      </c>
      <c r="J473" s="29">
        <v>536607.43000000005</v>
      </c>
      <c r="K473" s="27">
        <v>2.8759059009379209E-2</v>
      </c>
      <c r="L473" s="27">
        <v>6.0149013491701937E-2</v>
      </c>
      <c r="M473" s="30">
        <v>5.1759544463700145E-2</v>
      </c>
    </row>
    <row r="474" spans="6:13" x14ac:dyDescent="0.25">
      <c r="F474" s="26">
        <f t="shared" si="7"/>
        <v>472</v>
      </c>
      <c r="G474" s="27">
        <v>0.17577574872479063</v>
      </c>
      <c r="H474" s="28">
        <v>2.1356976544262083</v>
      </c>
      <c r="I474" s="29">
        <v>3634232.49</v>
      </c>
      <c r="J474" s="29">
        <v>452292.61</v>
      </c>
      <c r="K474" s="27">
        <v>2.6611661184912868E-2</v>
      </c>
      <c r="L474" s="27">
        <v>6.1099122206453978E-2</v>
      </c>
      <c r="M474" s="30">
        <v>4.8132276435604346E-2</v>
      </c>
    </row>
    <row r="475" spans="6:13" x14ac:dyDescent="0.25">
      <c r="F475" s="26">
        <f t="shared" si="7"/>
        <v>473</v>
      </c>
      <c r="G475" s="27">
        <v>0.25866650934721935</v>
      </c>
      <c r="H475" s="28">
        <v>2.8991337089950497</v>
      </c>
      <c r="I475" s="29">
        <v>6077227.8700000001</v>
      </c>
      <c r="J475" s="29">
        <v>526007.59</v>
      </c>
      <c r="K475" s="27">
        <v>2.5349477997566764E-2</v>
      </c>
      <c r="L475" s="27">
        <v>6.0282544607463323E-2</v>
      </c>
      <c r="M475" s="30">
        <v>4.673001882447525E-2</v>
      </c>
    </row>
    <row r="476" spans="6:13" x14ac:dyDescent="0.25">
      <c r="F476" s="26">
        <f t="shared" si="7"/>
        <v>474</v>
      </c>
      <c r="G476" s="27">
        <v>0.23460732865285072</v>
      </c>
      <c r="H476" s="28">
        <v>2.6673607124232301</v>
      </c>
      <c r="I476" s="29">
        <v>5335554.28</v>
      </c>
      <c r="J476" s="29">
        <v>493110.96</v>
      </c>
      <c r="K476" s="27">
        <v>3.0390753269819708E-2</v>
      </c>
      <c r="L476" s="27">
        <v>6.0321967938474046E-2</v>
      </c>
      <c r="M476" s="30">
        <v>4.7087436215343302E-2</v>
      </c>
    </row>
    <row r="477" spans="6:13" x14ac:dyDescent="0.25">
      <c r="F477" s="26">
        <f t="shared" si="7"/>
        <v>475</v>
      </c>
      <c r="G477" s="27">
        <v>0.23294806450987937</v>
      </c>
      <c r="H477" s="28">
        <v>2.610292231309447</v>
      </c>
      <c r="I477" s="29">
        <v>5152935.1399999997</v>
      </c>
      <c r="J477" s="29">
        <v>533439.13</v>
      </c>
      <c r="K477" s="27">
        <v>2.5867631680761786E-2</v>
      </c>
      <c r="L477" s="27">
        <v>5.9513787332305119E-2</v>
      </c>
      <c r="M477" s="30">
        <v>5.1484208825070356E-2</v>
      </c>
    </row>
    <row r="478" spans="6:13" x14ac:dyDescent="0.25">
      <c r="F478" s="26">
        <f t="shared" si="7"/>
        <v>476</v>
      </c>
      <c r="G478" s="27">
        <v>0.24693083678341887</v>
      </c>
      <c r="H478" s="28">
        <v>2.7751351865056169</v>
      </c>
      <c r="I478" s="29">
        <v>5680432.5999999996</v>
      </c>
      <c r="J478" s="29">
        <v>523750.72</v>
      </c>
      <c r="K478" s="27">
        <v>3.2933120764759176E-2</v>
      </c>
      <c r="L478" s="27">
        <v>6.1812514191185629E-2</v>
      </c>
      <c r="M478" s="30">
        <v>4.9799410048905431E-2</v>
      </c>
    </row>
    <row r="479" spans="6:13" x14ac:dyDescent="0.25">
      <c r="F479" s="26">
        <f t="shared" si="7"/>
        <v>477</v>
      </c>
      <c r="G479" s="27">
        <v>0.27651663934671555</v>
      </c>
      <c r="H479" s="28">
        <v>3.0720094312532114</v>
      </c>
      <c r="I479" s="29">
        <v>6630430.1799999997</v>
      </c>
      <c r="J479" s="29">
        <v>548621.15</v>
      </c>
      <c r="K479" s="27">
        <v>3.0726485321836968E-2</v>
      </c>
      <c r="L479" s="27">
        <v>5.9273149910669384E-2</v>
      </c>
      <c r="M479" s="30">
        <v>4.8587548471121123E-2</v>
      </c>
    </row>
    <row r="480" spans="6:13" x14ac:dyDescent="0.25">
      <c r="F480" s="26">
        <f t="shared" si="7"/>
        <v>478</v>
      </c>
      <c r="G480" s="27">
        <v>0.19207207772320767</v>
      </c>
      <c r="H480" s="28">
        <v>2.2503998243709065</v>
      </c>
      <c r="I480" s="29">
        <v>4001279.44</v>
      </c>
      <c r="J480" s="29">
        <v>491389.54</v>
      </c>
      <c r="K480" s="27">
        <v>2.7166818833592815E-2</v>
      </c>
      <c r="L480" s="27">
        <v>5.9996830962995649E-2</v>
      </c>
      <c r="M480" s="30">
        <v>5.1798571623380668E-2</v>
      </c>
    </row>
    <row r="481" spans="6:13" x14ac:dyDescent="0.25">
      <c r="F481" s="26">
        <f t="shared" si="7"/>
        <v>479</v>
      </c>
      <c r="G481" s="27">
        <v>0.20614417469455226</v>
      </c>
      <c r="H481" s="28">
        <v>2.4067738026789796</v>
      </c>
      <c r="I481" s="29">
        <v>4501676.17</v>
      </c>
      <c r="J481" s="29">
        <v>459204.54</v>
      </c>
      <c r="K481" s="27">
        <v>3.4946663244704128E-2</v>
      </c>
      <c r="L481" s="27">
        <v>6.0315375593918787E-2</v>
      </c>
      <c r="M481" s="30">
        <v>4.7466577438903347E-2</v>
      </c>
    </row>
    <row r="482" spans="6:13" x14ac:dyDescent="0.25">
      <c r="F482" s="26">
        <f t="shared" si="7"/>
        <v>480</v>
      </c>
      <c r="G482" s="27">
        <v>0.25055239813586572</v>
      </c>
      <c r="H482" s="28">
        <v>2.7816908898079946</v>
      </c>
      <c r="I482" s="29">
        <v>5701410.8499999996</v>
      </c>
      <c r="J482" s="29">
        <v>531268.55000000005</v>
      </c>
      <c r="K482" s="27">
        <v>3.339239515804425E-2</v>
      </c>
      <c r="L482" s="27">
        <v>5.660474701409856E-2</v>
      </c>
      <c r="M482" s="30">
        <v>5.1234640310413464E-2</v>
      </c>
    </row>
    <row r="483" spans="6:13" x14ac:dyDescent="0.25">
      <c r="F483" s="26">
        <f t="shared" si="7"/>
        <v>481</v>
      </c>
      <c r="G483" s="27">
        <v>0.20615008711900806</v>
      </c>
      <c r="H483" s="28">
        <v>2.3455544559329291</v>
      </c>
      <c r="I483" s="29">
        <v>4305774.26</v>
      </c>
      <c r="J483" s="29">
        <v>517982.01</v>
      </c>
      <c r="K483" s="27">
        <v>2.6015093933892144E-2</v>
      </c>
      <c r="L483" s="27">
        <v>5.5925392680279344E-2</v>
      </c>
      <c r="M483" s="30">
        <v>5.3934914160855177E-2</v>
      </c>
    </row>
    <row r="484" spans="6:13" x14ac:dyDescent="0.25">
      <c r="F484" s="26">
        <f t="shared" si="7"/>
        <v>482</v>
      </c>
      <c r="G484" s="27">
        <v>0.24328576605253605</v>
      </c>
      <c r="H484" s="28">
        <v>2.7162091166893019</v>
      </c>
      <c r="I484" s="29">
        <v>5491869.1699999999</v>
      </c>
      <c r="J484" s="29">
        <v>522731.85</v>
      </c>
      <c r="K484" s="27">
        <v>3.2870090982492675E-2</v>
      </c>
      <c r="L484" s="27">
        <v>5.7399420946792824E-2</v>
      </c>
      <c r="M484" s="30">
        <v>5.0874960615215896E-2</v>
      </c>
    </row>
    <row r="485" spans="6:13" x14ac:dyDescent="0.25">
      <c r="F485" s="26">
        <f t="shared" si="7"/>
        <v>483</v>
      </c>
      <c r="G485" s="27">
        <v>0.20920773606520382</v>
      </c>
      <c r="H485" s="28">
        <v>2.4248933949327212</v>
      </c>
      <c r="I485" s="29">
        <v>4559658.8600000003</v>
      </c>
      <c r="J485" s="29">
        <v>474534.96</v>
      </c>
      <c r="K485" s="27">
        <v>3.1875462119534417E-2</v>
      </c>
      <c r="L485" s="27">
        <v>6.0260882434908548E-2</v>
      </c>
      <c r="M485" s="30">
        <v>4.836965546944471E-2</v>
      </c>
    </row>
    <row r="486" spans="6:13" x14ac:dyDescent="0.25">
      <c r="F486" s="26">
        <f t="shared" si="7"/>
        <v>484</v>
      </c>
      <c r="G486" s="27">
        <v>0.28044145750900018</v>
      </c>
      <c r="H486" s="28">
        <v>3.1295043367092621</v>
      </c>
      <c r="I486" s="29">
        <v>6814413.8799999999</v>
      </c>
      <c r="J486" s="29">
        <v>539979.97</v>
      </c>
      <c r="K486" s="27">
        <v>3.4446161522533103E-2</v>
      </c>
      <c r="L486" s="27">
        <v>5.973843205481754E-2</v>
      </c>
      <c r="M486" s="30">
        <v>4.7890562422861667E-2</v>
      </c>
    </row>
    <row r="487" spans="6:13" x14ac:dyDescent="0.25">
      <c r="F487" s="26">
        <f t="shared" si="7"/>
        <v>485</v>
      </c>
      <c r="G487" s="27">
        <v>0.26277505873901186</v>
      </c>
      <c r="H487" s="28">
        <v>2.9156674145026571</v>
      </c>
      <c r="I487" s="29">
        <v>6130135.7300000004</v>
      </c>
      <c r="J487" s="29">
        <v>537640.59</v>
      </c>
      <c r="K487" s="27">
        <v>3.1833256315341861E-2</v>
      </c>
      <c r="L487" s="27">
        <v>5.75187168627238E-2</v>
      </c>
      <c r="M487" s="30">
        <v>4.9727525105158363E-2</v>
      </c>
    </row>
    <row r="488" spans="6:13" x14ac:dyDescent="0.25">
      <c r="F488" s="26">
        <f t="shared" si="7"/>
        <v>486</v>
      </c>
      <c r="G488" s="27">
        <v>0.17198190503751132</v>
      </c>
      <c r="H488" s="28">
        <v>2.0789490677782645</v>
      </c>
      <c r="I488" s="29">
        <v>3452637.02</v>
      </c>
      <c r="J488" s="29">
        <v>477240.17</v>
      </c>
      <c r="K488" s="27">
        <v>2.9023136075271773E-2</v>
      </c>
      <c r="L488" s="27">
        <v>5.8968496183285472E-2</v>
      </c>
      <c r="M488" s="30">
        <v>5.3257444263482105E-2</v>
      </c>
    </row>
    <row r="489" spans="6:13" x14ac:dyDescent="0.25">
      <c r="F489" s="26">
        <f t="shared" si="7"/>
        <v>487</v>
      </c>
      <c r="G489" s="27">
        <v>0.23052708774353348</v>
      </c>
      <c r="H489" s="28">
        <v>2.6086940748857996</v>
      </c>
      <c r="I489" s="29">
        <v>5147821.04</v>
      </c>
      <c r="J489" s="29">
        <v>495461.5</v>
      </c>
      <c r="K489" s="27">
        <v>3.3635814183896252E-2</v>
      </c>
      <c r="L489" s="27">
        <v>5.7490137253880497E-2</v>
      </c>
      <c r="M489" s="30">
        <v>4.9216091519866383E-2</v>
      </c>
    </row>
    <row r="490" spans="6:13" x14ac:dyDescent="0.25">
      <c r="F490" s="26">
        <f t="shared" si="7"/>
        <v>488</v>
      </c>
      <c r="G490" s="27">
        <v>0.12398481084680468</v>
      </c>
      <c r="H490" s="28">
        <v>1.7203140277863473</v>
      </c>
      <c r="I490" s="29">
        <v>2305004.89</v>
      </c>
      <c r="J490" s="29">
        <v>450733.05</v>
      </c>
      <c r="K490" s="27">
        <v>3.3353661670393421E-2</v>
      </c>
      <c r="L490" s="27">
        <v>6.1927789631757442E-2</v>
      </c>
      <c r="M490" s="30">
        <v>5.6605798095404683E-2</v>
      </c>
    </row>
    <row r="491" spans="6:13" x14ac:dyDescent="0.25">
      <c r="F491" s="26">
        <f t="shared" si="7"/>
        <v>489</v>
      </c>
      <c r="G491" s="27">
        <v>0.24013230405801256</v>
      </c>
      <c r="H491" s="28">
        <v>2.7071831745859578</v>
      </c>
      <c r="I491" s="29">
        <v>5462986.1600000001</v>
      </c>
      <c r="J491" s="29">
        <v>490044.94</v>
      </c>
      <c r="K491" s="27">
        <v>3.4298711318141092E-2</v>
      </c>
      <c r="L491" s="27">
        <v>5.5853980014717648E-2</v>
      </c>
      <c r="M491" s="30">
        <v>4.7625880246156715E-2</v>
      </c>
    </row>
    <row r="492" spans="6:13" x14ac:dyDescent="0.25">
      <c r="F492" s="26">
        <f t="shared" si="7"/>
        <v>490</v>
      </c>
      <c r="G492" s="27">
        <v>0.20558476386447655</v>
      </c>
      <c r="H492" s="28">
        <v>2.3899830354656877</v>
      </c>
      <c r="I492" s="29">
        <v>4447945.71</v>
      </c>
      <c r="J492" s="29">
        <v>469112.09</v>
      </c>
      <c r="K492" s="27">
        <v>3.2184828669390875E-2</v>
      </c>
      <c r="L492" s="27">
        <v>5.9196205053927836E-2</v>
      </c>
      <c r="M492" s="30">
        <v>4.8351673489816005E-2</v>
      </c>
    </row>
    <row r="493" spans="6:13" x14ac:dyDescent="0.25">
      <c r="F493" s="26">
        <f t="shared" si="7"/>
        <v>491</v>
      </c>
      <c r="G493" s="27">
        <v>0.21291073971126795</v>
      </c>
      <c r="H493" s="28">
        <v>2.4417666412774173</v>
      </c>
      <c r="I493" s="29">
        <v>4613653.25</v>
      </c>
      <c r="J493" s="29">
        <v>498124.63</v>
      </c>
      <c r="K493" s="27">
        <v>3.332277061534817E-2</v>
      </c>
      <c r="L493" s="27">
        <v>6.0510197047349563E-2</v>
      </c>
      <c r="M493" s="30">
        <v>5.1460461606897864E-2</v>
      </c>
    </row>
    <row r="494" spans="6:13" x14ac:dyDescent="0.25">
      <c r="F494" s="26">
        <f t="shared" si="7"/>
        <v>492</v>
      </c>
      <c r="G494" s="27">
        <v>0.20330267266864577</v>
      </c>
      <c r="H494" s="28">
        <v>2.3381034977707551</v>
      </c>
      <c r="I494" s="29">
        <v>4281931.1900000004</v>
      </c>
      <c r="J494" s="29">
        <v>505344.48</v>
      </c>
      <c r="K494" s="27">
        <v>3.0841614554697139E-2</v>
      </c>
      <c r="L494" s="27">
        <v>5.8818629490113364E-2</v>
      </c>
      <c r="M494" s="30">
        <v>5.3445736896146054E-2</v>
      </c>
    </row>
    <row r="495" spans="6:13" x14ac:dyDescent="0.25">
      <c r="F495" s="26">
        <f t="shared" si="7"/>
        <v>493</v>
      </c>
      <c r="G495" s="27">
        <v>0.27446842971463004</v>
      </c>
      <c r="H495" s="28">
        <v>3.0176697363050522</v>
      </c>
      <c r="I495" s="29">
        <v>6456543.1600000001</v>
      </c>
      <c r="J495" s="29">
        <v>542514.03</v>
      </c>
      <c r="K495" s="27">
        <v>2.715604418427495E-2</v>
      </c>
      <c r="L495" s="27">
        <v>5.2022833320996456E-2</v>
      </c>
      <c r="M495" s="30">
        <v>4.8304713744678852E-2</v>
      </c>
    </row>
    <row r="496" spans="6:13" x14ac:dyDescent="0.25">
      <c r="F496" s="26">
        <f t="shared" si="7"/>
        <v>494</v>
      </c>
      <c r="G496" s="27">
        <v>0.23466103322174181</v>
      </c>
      <c r="H496" s="28">
        <v>2.6598546288167788</v>
      </c>
      <c r="I496" s="29">
        <v>5311534.8099999996</v>
      </c>
      <c r="J496" s="29">
        <v>507379.49</v>
      </c>
      <c r="K496" s="27">
        <v>2.8685411444904829E-2</v>
      </c>
      <c r="L496" s="27">
        <v>6.1395989405999052E-2</v>
      </c>
      <c r="M496" s="30">
        <v>4.8308020417008622E-2</v>
      </c>
    </row>
    <row r="497" spans="6:13" x14ac:dyDescent="0.25">
      <c r="F497" s="26">
        <f t="shared" si="7"/>
        <v>495</v>
      </c>
      <c r="G497" s="27">
        <v>0.20827695549260627</v>
      </c>
      <c r="H497" s="28">
        <v>2.3958955596950542</v>
      </c>
      <c r="I497" s="29">
        <v>4466865.79</v>
      </c>
      <c r="J497" s="29">
        <v>491717.36</v>
      </c>
      <c r="K497" s="27">
        <v>3.180411990798334E-2</v>
      </c>
      <c r="L497" s="27">
        <v>5.8758203652155956E-2</v>
      </c>
      <c r="M497" s="30">
        <v>5.1083161157246745E-2</v>
      </c>
    </row>
    <row r="498" spans="6:13" x14ac:dyDescent="0.25">
      <c r="F498" s="26">
        <f t="shared" si="7"/>
        <v>496</v>
      </c>
      <c r="G498" s="27">
        <v>0.19257852341533677</v>
      </c>
      <c r="H498" s="28">
        <v>2.2585693441934565</v>
      </c>
      <c r="I498" s="29">
        <v>4027421.9</v>
      </c>
      <c r="J498" s="29">
        <v>495817.69</v>
      </c>
      <c r="K498" s="27">
        <v>2.5080110776155472E-2</v>
      </c>
      <c r="L498" s="27">
        <v>6.1753711431806205E-2</v>
      </c>
      <c r="M498" s="30">
        <v>5.1471699842920236E-2</v>
      </c>
    </row>
    <row r="499" spans="6:13" x14ac:dyDescent="0.25">
      <c r="F499" s="26">
        <f t="shared" si="7"/>
        <v>497</v>
      </c>
      <c r="G499" s="27">
        <v>0.20485997344983686</v>
      </c>
      <c r="H499" s="28">
        <v>2.3792500108478682</v>
      </c>
      <c r="I499" s="29">
        <v>4413600.03</v>
      </c>
      <c r="J499" s="29">
        <v>491229.69</v>
      </c>
      <c r="K499" s="27">
        <v>2.5477770293247669E-2</v>
      </c>
      <c r="L499" s="27">
        <v>6.2309485365273594E-2</v>
      </c>
      <c r="M499" s="30">
        <v>4.9192285181635369E-2</v>
      </c>
    </row>
    <row r="500" spans="6:13" x14ac:dyDescent="0.25">
      <c r="F500" s="26">
        <f t="shared" si="7"/>
        <v>498</v>
      </c>
      <c r="G500" s="27">
        <v>0.22459446186055154</v>
      </c>
      <c r="H500" s="28">
        <v>2.5317485729782696</v>
      </c>
      <c r="I500" s="29">
        <v>4901595.43</v>
      </c>
      <c r="J500" s="29">
        <v>513936.94</v>
      </c>
      <c r="K500" s="27">
        <v>2.906562075999718E-2</v>
      </c>
      <c r="L500" s="27">
        <v>5.71546770861774E-2</v>
      </c>
      <c r="M500" s="30">
        <v>5.1351041966717227E-2</v>
      </c>
    </row>
    <row r="501" spans="6:13" x14ac:dyDescent="0.25">
      <c r="F501" s="26">
        <f t="shared" si="7"/>
        <v>499</v>
      </c>
      <c r="G501" s="27">
        <v>0.22179252105162539</v>
      </c>
      <c r="H501" s="28">
        <v>2.5272902735431635</v>
      </c>
      <c r="I501" s="29">
        <v>4887328.88</v>
      </c>
      <c r="J501" s="29">
        <v>512382.3</v>
      </c>
      <c r="K501" s="27">
        <v>2.6456563737288576E-2</v>
      </c>
      <c r="L501" s="27">
        <v>6.2238532712319758E-2</v>
      </c>
      <c r="M501" s="30">
        <v>4.9986881676733763E-2</v>
      </c>
    </row>
    <row r="502" spans="6:13" x14ac:dyDescent="0.25">
      <c r="F502" s="26">
        <f t="shared" si="7"/>
        <v>500</v>
      </c>
      <c r="G502" s="27">
        <v>0.20361034248911558</v>
      </c>
      <c r="H502" s="28">
        <v>2.3822574429529313</v>
      </c>
      <c r="I502" s="29">
        <v>4423223.82</v>
      </c>
      <c r="J502" s="29">
        <v>453979.62</v>
      </c>
      <c r="K502" s="27">
        <v>2.9934149967596493E-2</v>
      </c>
      <c r="L502" s="27">
        <v>5.8762473518587155E-2</v>
      </c>
      <c r="M502" s="30">
        <v>4.605540718334547E-2</v>
      </c>
    </row>
    <row r="503" spans="6:13" x14ac:dyDescent="0.25">
      <c r="F503" s="26">
        <f t="shared" si="7"/>
        <v>501</v>
      </c>
      <c r="G503" s="27">
        <v>0.18598463114212227</v>
      </c>
      <c r="H503" s="28">
        <v>2.195787220353393</v>
      </c>
      <c r="I503" s="29">
        <v>3826519.11</v>
      </c>
      <c r="J503" s="29">
        <v>480004.7</v>
      </c>
      <c r="K503" s="27">
        <v>3.3866928990114925E-2</v>
      </c>
      <c r="L503" s="27">
        <v>5.8302948075181674E-2</v>
      </c>
      <c r="M503" s="30">
        <v>5.3199693170103139E-2</v>
      </c>
    </row>
    <row r="504" spans="6:13" x14ac:dyDescent="0.25">
      <c r="F504" s="26">
        <f t="shared" si="7"/>
        <v>502</v>
      </c>
      <c r="G504" s="27">
        <v>0.30131307093645976</v>
      </c>
      <c r="H504" s="28">
        <v>3.3837981740356788</v>
      </c>
      <c r="I504" s="29">
        <v>7628154.1600000001</v>
      </c>
      <c r="J504" s="29">
        <v>538026.91</v>
      </c>
      <c r="K504" s="27">
        <v>3.4193497221962424E-2</v>
      </c>
      <c r="L504" s="27">
        <v>5.8389762981375173E-2</v>
      </c>
      <c r="M504" s="30">
        <v>4.4987008959765706E-2</v>
      </c>
    </row>
    <row r="505" spans="6:13" x14ac:dyDescent="0.25">
      <c r="F505" s="26">
        <f t="shared" si="7"/>
        <v>503</v>
      </c>
      <c r="G505" s="27">
        <v>0.2146580173371524</v>
      </c>
      <c r="H505" s="28">
        <v>2.461023045439374</v>
      </c>
      <c r="I505" s="29">
        <v>4675273.75</v>
      </c>
      <c r="J505" s="29">
        <v>521754.31</v>
      </c>
      <c r="K505" s="27">
        <v>3.0976212320876644E-2</v>
      </c>
      <c r="L505" s="27">
        <v>6.5875130367621909E-2</v>
      </c>
      <c r="M505" s="30">
        <v>5.2934288087614585E-2</v>
      </c>
    </row>
    <row r="506" spans="6:13" x14ac:dyDescent="0.25">
      <c r="F506" s="26">
        <f t="shared" si="7"/>
        <v>504</v>
      </c>
      <c r="G506" s="27">
        <v>0.25808458255113598</v>
      </c>
      <c r="H506" s="28">
        <v>2.8780979109887332</v>
      </c>
      <c r="I506" s="29">
        <v>6009913.3200000003</v>
      </c>
      <c r="J506" s="29">
        <v>531357.80000000005</v>
      </c>
      <c r="K506" s="27">
        <v>2.631327832656153E-2</v>
      </c>
      <c r="L506" s="27">
        <v>5.8627686373339698E-2</v>
      </c>
      <c r="M506" s="30">
        <v>4.7956002053924182E-2</v>
      </c>
    </row>
    <row r="507" spans="6:13" x14ac:dyDescent="0.25">
      <c r="F507" s="26">
        <f t="shared" si="7"/>
        <v>505</v>
      </c>
      <c r="G507" s="27">
        <v>0.17039355769623121</v>
      </c>
      <c r="H507" s="28">
        <v>2.0739122884643364</v>
      </c>
      <c r="I507" s="29">
        <v>3436519.32</v>
      </c>
      <c r="J507" s="29">
        <v>456275.49</v>
      </c>
      <c r="K507" s="27">
        <v>3.1667230184904367E-2</v>
      </c>
      <c r="L507" s="27">
        <v>5.7520926536243723E-2</v>
      </c>
      <c r="M507" s="30">
        <v>5.1339997799224407E-2</v>
      </c>
    </row>
    <row r="508" spans="6:13" x14ac:dyDescent="0.25">
      <c r="F508" s="26">
        <f t="shared" si="7"/>
        <v>506</v>
      </c>
      <c r="G508" s="27">
        <v>0.17816545152502661</v>
      </c>
      <c r="H508" s="28">
        <v>2.1305964756840488</v>
      </c>
      <c r="I508" s="29">
        <v>3617908.72</v>
      </c>
      <c r="J508" s="29">
        <v>472299.65</v>
      </c>
      <c r="K508" s="27">
        <v>2.5014036628831986E-2</v>
      </c>
      <c r="L508" s="27">
        <v>5.6998668895062887E-2</v>
      </c>
      <c r="M508" s="30">
        <v>5.0879541479265489E-2</v>
      </c>
    </row>
    <row r="509" spans="6:13" x14ac:dyDescent="0.25">
      <c r="F509" s="26">
        <f t="shared" si="7"/>
        <v>507</v>
      </c>
      <c r="G509" s="27">
        <v>0.18526323814626311</v>
      </c>
      <c r="H509" s="28">
        <v>2.1689913327075594</v>
      </c>
      <c r="I509" s="29">
        <v>3740772.26</v>
      </c>
      <c r="J509" s="29">
        <v>503877.02</v>
      </c>
      <c r="K509" s="27">
        <v>2.579452599184643E-2</v>
      </c>
      <c r="L509" s="27">
        <v>5.6549504828437756E-2</v>
      </c>
      <c r="M509" s="30">
        <v>5.4791022546356954E-2</v>
      </c>
    </row>
    <row r="510" spans="6:13" x14ac:dyDescent="0.25">
      <c r="F510" s="26">
        <f t="shared" si="7"/>
        <v>508</v>
      </c>
      <c r="G510" s="27">
        <v>0.24805743221605536</v>
      </c>
      <c r="H510" s="28">
        <v>2.7876675504618404</v>
      </c>
      <c r="I510" s="29">
        <v>5720536.1600000001</v>
      </c>
      <c r="J510" s="29">
        <v>523858.12</v>
      </c>
      <c r="K510" s="27">
        <v>2.7663648868112876E-2</v>
      </c>
      <c r="L510" s="27">
        <v>6.1364129943012956E-2</v>
      </c>
      <c r="M510" s="30">
        <v>4.8325036924658039E-2</v>
      </c>
    </row>
    <row r="511" spans="6:13" x14ac:dyDescent="0.25">
      <c r="F511" s="26">
        <f t="shared" si="7"/>
        <v>509</v>
      </c>
      <c r="G511" s="27">
        <v>0.25774700975378773</v>
      </c>
      <c r="H511" s="28">
        <v>2.8855448744652241</v>
      </c>
      <c r="I511" s="29">
        <v>6033743.5999999996</v>
      </c>
      <c r="J511" s="29">
        <v>513527.65</v>
      </c>
      <c r="K511" s="27">
        <v>3.1153043019996628E-2</v>
      </c>
      <c r="L511" s="27">
        <v>5.7539451905604395E-2</v>
      </c>
      <c r="M511" s="30">
        <v>4.7205364294319284E-2</v>
      </c>
    </row>
    <row r="512" spans="6:13" x14ac:dyDescent="0.25">
      <c r="F512" s="26">
        <f t="shared" si="7"/>
        <v>510</v>
      </c>
      <c r="G512" s="27">
        <v>0.2402484926624584</v>
      </c>
      <c r="H512" s="28">
        <v>2.6949702303274217</v>
      </c>
      <c r="I512" s="29">
        <v>5423904.7400000002</v>
      </c>
      <c r="J512" s="29">
        <v>521957.21</v>
      </c>
      <c r="K512" s="27">
        <v>2.6067501199875585E-2</v>
      </c>
      <c r="L512" s="27">
        <v>5.8953781213766793E-2</v>
      </c>
      <c r="M512" s="30">
        <v>4.9103384514813532E-2</v>
      </c>
    </row>
    <row r="513" spans="6:13" x14ac:dyDescent="0.25">
      <c r="F513" s="26">
        <f t="shared" si="7"/>
        <v>511</v>
      </c>
      <c r="G513" s="27">
        <v>0.21039425015120283</v>
      </c>
      <c r="H513" s="28">
        <v>2.4022359947529495</v>
      </c>
      <c r="I513" s="29">
        <v>4487155.18</v>
      </c>
      <c r="J513" s="29">
        <v>508044.18</v>
      </c>
      <c r="K513" s="27">
        <v>2.9254242427306499E-2</v>
      </c>
      <c r="L513" s="27">
        <v>5.8383826919789029E-2</v>
      </c>
      <c r="M513" s="30">
        <v>5.2418724768146727E-2</v>
      </c>
    </row>
    <row r="514" spans="6:13" x14ac:dyDescent="0.25">
      <c r="F514" s="26">
        <f t="shared" si="7"/>
        <v>512</v>
      </c>
      <c r="G514" s="27">
        <v>0.24638063927179821</v>
      </c>
      <c r="H514" s="28">
        <v>2.7596293044908684</v>
      </c>
      <c r="I514" s="29">
        <v>5630813.7699999996</v>
      </c>
      <c r="J514" s="29">
        <v>538910.6</v>
      </c>
      <c r="K514" s="27">
        <v>3.1047769334848159E-2</v>
      </c>
      <c r="L514" s="27">
        <v>6.2856216385539482E-2</v>
      </c>
      <c r="M514" s="30">
        <v>5.1166737876580493E-2</v>
      </c>
    </row>
    <row r="515" spans="6:13" x14ac:dyDescent="0.25">
      <c r="F515" s="26">
        <f t="shared" si="7"/>
        <v>513</v>
      </c>
      <c r="G515" s="27">
        <v>0.18796959947547442</v>
      </c>
      <c r="H515" s="28">
        <v>2.2181776015214019</v>
      </c>
      <c r="I515" s="29">
        <v>3898168.32</v>
      </c>
      <c r="J515" s="29">
        <v>483004.54</v>
      </c>
      <c r="K515" s="27">
        <v>2.6704750927709756E-2</v>
      </c>
      <c r="L515" s="27">
        <v>5.9621147630351583E-2</v>
      </c>
      <c r="M515" s="30">
        <v>5.1108928634166495E-2</v>
      </c>
    </row>
    <row r="516" spans="6:13" x14ac:dyDescent="0.25">
      <c r="F516" s="26">
        <f t="shared" si="7"/>
        <v>514</v>
      </c>
      <c r="G516" s="27">
        <v>0.24517756749010799</v>
      </c>
      <c r="H516" s="28">
        <v>2.7480020623608654</v>
      </c>
      <c r="I516" s="29">
        <v>5593606.5999999996</v>
      </c>
      <c r="J516" s="29">
        <v>525070.94999999995</v>
      </c>
      <c r="K516" s="27">
        <v>2.9869295911970149E-2</v>
      </c>
      <c r="L516" s="27">
        <v>6.0066074203092755E-2</v>
      </c>
      <c r="M516" s="30">
        <v>4.9665473677565672E-2</v>
      </c>
    </row>
    <row r="517" spans="6:13" x14ac:dyDescent="0.25">
      <c r="F517" s="26">
        <f t="shared" ref="F517:F580" si="8">F516+1</f>
        <v>515</v>
      </c>
      <c r="G517" s="27">
        <v>0.23405963062261037</v>
      </c>
      <c r="H517" s="28">
        <v>2.6502785923377452</v>
      </c>
      <c r="I517" s="29">
        <v>5280891.5</v>
      </c>
      <c r="J517" s="29">
        <v>497596.83</v>
      </c>
      <c r="K517" s="27">
        <v>2.6339347865326365E-2</v>
      </c>
      <c r="L517" s="27">
        <v>5.8349949474105642E-2</v>
      </c>
      <c r="M517" s="30">
        <v>4.6992700816779656E-2</v>
      </c>
    </row>
    <row r="518" spans="6:13" x14ac:dyDescent="0.25">
      <c r="F518" s="26">
        <f t="shared" si="8"/>
        <v>516</v>
      </c>
      <c r="G518" s="27">
        <v>0.22998964112224773</v>
      </c>
      <c r="H518" s="28">
        <v>2.5918342956284</v>
      </c>
      <c r="I518" s="29">
        <v>5093869.75</v>
      </c>
      <c r="J518" s="29">
        <v>508196.7</v>
      </c>
      <c r="K518" s="27">
        <v>3.2542062653066042E-2</v>
      </c>
      <c r="L518" s="27">
        <v>5.7511183100580149E-2</v>
      </c>
      <c r="M518" s="30">
        <v>5.0708188140045879E-2</v>
      </c>
    </row>
    <row r="519" spans="6:13" x14ac:dyDescent="0.25">
      <c r="F519" s="26">
        <f t="shared" si="8"/>
        <v>517</v>
      </c>
      <c r="G519" s="27">
        <v>0.27248689873739251</v>
      </c>
      <c r="H519" s="28">
        <v>3.0530718785230815</v>
      </c>
      <c r="I519" s="29">
        <v>6569830.0099999998</v>
      </c>
      <c r="J519" s="29">
        <v>537752.77</v>
      </c>
      <c r="K519" s="27">
        <v>2.8575820529381485E-2</v>
      </c>
      <c r="L519" s="27">
        <v>6.2027351296263272E-2</v>
      </c>
      <c r="M519" s="30">
        <v>4.68606984575431E-2</v>
      </c>
    </row>
    <row r="520" spans="6:13" x14ac:dyDescent="0.25">
      <c r="F520" s="26">
        <f t="shared" si="8"/>
        <v>518</v>
      </c>
      <c r="G520" s="27">
        <v>0.19872384965178669</v>
      </c>
      <c r="H520" s="28">
        <v>2.3095954650672859</v>
      </c>
      <c r="I520" s="29">
        <v>4190705.49</v>
      </c>
      <c r="J520" s="29">
        <v>497896</v>
      </c>
      <c r="K520" s="27">
        <v>2.9419731470124201E-2</v>
      </c>
      <c r="L520" s="27">
        <v>6.0985579495211883E-2</v>
      </c>
      <c r="M520" s="30">
        <v>5.2258262036800555E-2</v>
      </c>
    </row>
    <row r="521" spans="6:13" x14ac:dyDescent="0.25">
      <c r="F521" s="26">
        <f t="shared" si="8"/>
        <v>519</v>
      </c>
      <c r="G521" s="27">
        <v>0.21321144767749289</v>
      </c>
      <c r="H521" s="28">
        <v>2.4224106999299146</v>
      </c>
      <c r="I521" s="29">
        <v>4551714.24</v>
      </c>
      <c r="J521" s="29">
        <v>513134.11</v>
      </c>
      <c r="K521" s="27">
        <v>3.2350611535394098E-2</v>
      </c>
      <c r="L521" s="27">
        <v>5.7998800748350871E-2</v>
      </c>
      <c r="M521" s="30">
        <v>5.3690179001969811E-2</v>
      </c>
    </row>
    <row r="522" spans="6:13" x14ac:dyDescent="0.25">
      <c r="F522" s="26">
        <f t="shared" si="8"/>
        <v>520</v>
      </c>
      <c r="G522" s="27">
        <v>0.22007936437711306</v>
      </c>
      <c r="H522" s="28">
        <v>2.4953224292949696</v>
      </c>
      <c r="I522" s="29">
        <v>4785031.7699999996</v>
      </c>
      <c r="J522" s="29">
        <v>516556.16</v>
      </c>
      <c r="K522" s="27">
        <v>2.8479040776575114E-2</v>
      </c>
      <c r="L522" s="27">
        <v>5.9738147896256838E-2</v>
      </c>
      <c r="M522" s="30">
        <v>5.1758137986441147E-2</v>
      </c>
    </row>
    <row r="523" spans="6:13" x14ac:dyDescent="0.25">
      <c r="F523" s="26">
        <f t="shared" si="8"/>
        <v>521</v>
      </c>
      <c r="G523" s="27">
        <v>0.20489618235629936</v>
      </c>
      <c r="H523" s="28">
        <v>2.3872280414141565</v>
      </c>
      <c r="I523" s="29">
        <v>4439129.7300000004</v>
      </c>
      <c r="J523" s="29">
        <v>473908.23</v>
      </c>
      <c r="K523" s="27">
        <v>2.6032059793207243E-2</v>
      </c>
      <c r="L523" s="27">
        <v>6.0691257852051643E-2</v>
      </c>
      <c r="M523" s="30">
        <v>4.727275664302584E-2</v>
      </c>
    </row>
    <row r="524" spans="6:13" x14ac:dyDescent="0.25">
      <c r="F524" s="26">
        <f t="shared" si="8"/>
        <v>522</v>
      </c>
      <c r="G524" s="27">
        <v>0.26844963100154184</v>
      </c>
      <c r="H524" s="28">
        <v>2.9652004753057035</v>
      </c>
      <c r="I524" s="29">
        <v>6288641.5199999996</v>
      </c>
      <c r="J524" s="29">
        <v>547959.99</v>
      </c>
      <c r="K524" s="27">
        <v>3.2787754110247716E-2</v>
      </c>
      <c r="L524" s="27">
        <v>5.6930349030459265E-2</v>
      </c>
      <c r="M524" s="30">
        <v>5.0581567050786057E-2</v>
      </c>
    </row>
    <row r="525" spans="6:13" x14ac:dyDescent="0.25">
      <c r="F525" s="26">
        <f t="shared" si="8"/>
        <v>523</v>
      </c>
      <c r="G525" s="27">
        <v>0.2431249083199587</v>
      </c>
      <c r="H525" s="28">
        <v>2.7629229549904504</v>
      </c>
      <c r="I525" s="29">
        <v>5641353.46</v>
      </c>
      <c r="J525" s="29">
        <v>492868.73</v>
      </c>
      <c r="K525" s="27">
        <v>3.1289931903101934E-2</v>
      </c>
      <c r="L525" s="27">
        <v>6.1268571382205844E-2</v>
      </c>
      <c r="M525" s="30">
        <v>4.6039498689079486E-2</v>
      </c>
    </row>
    <row r="526" spans="6:13" x14ac:dyDescent="0.25">
      <c r="F526" s="26">
        <f t="shared" si="8"/>
        <v>524</v>
      </c>
      <c r="G526" s="27">
        <v>0.1495338358739664</v>
      </c>
      <c r="H526" s="28">
        <v>1.9172826983074751</v>
      </c>
      <c r="I526" s="29">
        <v>2935304.63</v>
      </c>
      <c r="J526" s="29">
        <v>451142.75</v>
      </c>
      <c r="K526" s="27">
        <v>3.1112108501741537E-2</v>
      </c>
      <c r="L526" s="27">
        <v>6.2181688389073043E-2</v>
      </c>
      <c r="M526" s="30">
        <v>5.2440357562765695E-2</v>
      </c>
    </row>
    <row r="527" spans="6:13" x14ac:dyDescent="0.25">
      <c r="F527" s="26">
        <f t="shared" si="8"/>
        <v>525</v>
      </c>
      <c r="G527" s="27">
        <v>0.2438968866121185</v>
      </c>
      <c r="H527" s="28">
        <v>2.7370898987068601</v>
      </c>
      <c r="I527" s="29">
        <v>5558687.6799999997</v>
      </c>
      <c r="J527" s="29">
        <v>528015.74</v>
      </c>
      <c r="K527" s="27">
        <v>2.7820638186214861E-2</v>
      </c>
      <c r="L527" s="27">
        <v>6.1106066572480473E-2</v>
      </c>
      <c r="M527" s="30">
        <v>4.9506365467081613E-2</v>
      </c>
    </row>
    <row r="528" spans="6:13" x14ac:dyDescent="0.25">
      <c r="F528" s="26">
        <f t="shared" si="8"/>
        <v>526</v>
      </c>
      <c r="G528" s="27">
        <v>0.23151919216336725</v>
      </c>
      <c r="H528" s="28">
        <v>2.5932508031648198</v>
      </c>
      <c r="I528" s="29">
        <v>5098402.57</v>
      </c>
      <c r="J528" s="29">
        <v>525619.39</v>
      </c>
      <c r="K528" s="27">
        <v>3.0551624938529112E-2</v>
      </c>
      <c r="L528" s="27">
        <v>5.7775176565951596E-2</v>
      </c>
      <c r="M528" s="30">
        <v>5.225835499668581E-2</v>
      </c>
    </row>
    <row r="529" spans="6:13" x14ac:dyDescent="0.25">
      <c r="F529" s="26">
        <f t="shared" si="8"/>
        <v>527</v>
      </c>
      <c r="G529" s="27">
        <v>0.22966766848540043</v>
      </c>
      <c r="H529" s="28">
        <v>2.6097471346855841</v>
      </c>
      <c r="I529" s="29">
        <v>5151190.83</v>
      </c>
      <c r="J529" s="29">
        <v>491442.75</v>
      </c>
      <c r="K529" s="27">
        <v>3.3506265273189541E-2</v>
      </c>
      <c r="L529" s="27">
        <v>5.8906598464726199E-2</v>
      </c>
      <c r="M529" s="30">
        <v>4.8542991828480958E-2</v>
      </c>
    </row>
    <row r="530" spans="6:13" x14ac:dyDescent="0.25">
      <c r="F530" s="26">
        <f t="shared" si="8"/>
        <v>528</v>
      </c>
      <c r="G530" s="27">
        <v>0.19712446246385529</v>
      </c>
      <c r="H530" s="28">
        <v>2.339546670028064</v>
      </c>
      <c r="I530" s="29">
        <v>4286549.34</v>
      </c>
      <c r="J530" s="29">
        <v>457861.52</v>
      </c>
      <c r="K530" s="27">
        <v>3.0972878524899616E-2</v>
      </c>
      <c r="L530" s="27">
        <v>6.5013748762473109E-2</v>
      </c>
      <c r="M530" s="30">
        <v>4.673425305143647E-2</v>
      </c>
    </row>
    <row r="531" spans="6:13" x14ac:dyDescent="0.25">
      <c r="F531" s="26">
        <f t="shared" si="8"/>
        <v>529</v>
      </c>
      <c r="G531" s="27">
        <v>0.21627190211644209</v>
      </c>
      <c r="H531" s="28">
        <v>2.4616173322811972</v>
      </c>
      <c r="I531" s="29">
        <v>4677175.46</v>
      </c>
      <c r="J531" s="29">
        <v>512296.24</v>
      </c>
      <c r="K531" s="27">
        <v>2.7920764879799609E-2</v>
      </c>
      <c r="L531" s="27">
        <v>5.9733067396550037E-2</v>
      </c>
      <c r="M531" s="30">
        <v>5.1562108070045569E-2</v>
      </c>
    </row>
    <row r="532" spans="6:13" x14ac:dyDescent="0.25">
      <c r="F532" s="26">
        <f t="shared" si="8"/>
        <v>530</v>
      </c>
      <c r="G532" s="27">
        <v>0.24718731497376689</v>
      </c>
      <c r="H532" s="28">
        <v>2.7642823873328699</v>
      </c>
      <c r="I532" s="29">
        <v>5645703.6399999997</v>
      </c>
      <c r="J532" s="29">
        <v>526204.67000000004</v>
      </c>
      <c r="K532" s="27">
        <v>3.4757188311069498E-2</v>
      </c>
      <c r="L532" s="27">
        <v>5.9643907434419351E-2</v>
      </c>
      <c r="M532" s="30">
        <v>5.092966882601388E-2</v>
      </c>
    </row>
    <row r="533" spans="6:13" x14ac:dyDescent="0.25">
      <c r="F533" s="26">
        <f t="shared" si="8"/>
        <v>531</v>
      </c>
      <c r="G533" s="27">
        <v>0.26780522952523533</v>
      </c>
      <c r="H533" s="28">
        <v>3.0338396209222926</v>
      </c>
      <c r="I533" s="29">
        <v>6508286.79</v>
      </c>
      <c r="J533" s="29">
        <v>504343.24</v>
      </c>
      <c r="K533" s="27">
        <v>3.1684052808659775E-2</v>
      </c>
      <c r="L533" s="27">
        <v>6.1967782537052304E-2</v>
      </c>
      <c r="M533" s="30">
        <v>4.429136101742874E-2</v>
      </c>
    </row>
    <row r="534" spans="6:13" x14ac:dyDescent="0.25">
      <c r="F534" s="26">
        <f t="shared" si="8"/>
        <v>532</v>
      </c>
      <c r="G534" s="27">
        <v>0.23488235105185606</v>
      </c>
      <c r="H534" s="28">
        <v>2.6890744976631606</v>
      </c>
      <c r="I534" s="29">
        <v>5405038.3899999997</v>
      </c>
      <c r="J534" s="29">
        <v>467754.43</v>
      </c>
      <c r="K534" s="27">
        <v>2.5563663969700948E-2</v>
      </c>
      <c r="L534" s="27">
        <v>5.8689421279617043E-2</v>
      </c>
      <c r="M534" s="30">
        <v>4.2962425811580669E-2</v>
      </c>
    </row>
    <row r="535" spans="6:13" x14ac:dyDescent="0.25">
      <c r="F535" s="26">
        <f t="shared" si="8"/>
        <v>533</v>
      </c>
      <c r="G535" s="27">
        <v>0.22685889112780955</v>
      </c>
      <c r="H535" s="28">
        <v>2.5995028203933264</v>
      </c>
      <c r="I535" s="29">
        <v>5118409.03</v>
      </c>
      <c r="J535" s="29">
        <v>488893.9</v>
      </c>
      <c r="K535" s="27">
        <v>2.8694754972224384E-2</v>
      </c>
      <c r="L535" s="27">
        <v>6.2296453522089401E-2</v>
      </c>
      <c r="M535" s="30">
        <v>4.6835329122874275E-2</v>
      </c>
    </row>
    <row r="536" spans="6:13" x14ac:dyDescent="0.25">
      <c r="F536" s="26">
        <f t="shared" si="8"/>
        <v>534</v>
      </c>
      <c r="G536" s="27">
        <v>0.25418721774491426</v>
      </c>
      <c r="H536" s="28">
        <v>2.8051629178410162</v>
      </c>
      <c r="I536" s="29">
        <v>5776521.3399999999</v>
      </c>
      <c r="J536" s="29">
        <v>540733.11</v>
      </c>
      <c r="K536" s="27">
        <v>2.901921376350599E-2</v>
      </c>
      <c r="L536" s="27">
        <v>5.4882836422757056E-2</v>
      </c>
      <c r="M536" s="30">
        <v>5.1018412040369672E-2</v>
      </c>
    </row>
    <row r="537" spans="6:13" x14ac:dyDescent="0.25">
      <c r="F537" s="26">
        <f t="shared" si="8"/>
        <v>535</v>
      </c>
      <c r="G537" s="27">
        <v>0.26944294869797858</v>
      </c>
      <c r="H537" s="28">
        <v>2.9997941030397288</v>
      </c>
      <c r="I537" s="29">
        <v>6399341.1299999999</v>
      </c>
      <c r="J537" s="29">
        <v>542820.43999999994</v>
      </c>
      <c r="K537" s="27">
        <v>2.6173488307991735E-2</v>
      </c>
      <c r="L537" s="27">
        <v>5.9546860527108336E-2</v>
      </c>
      <c r="M537" s="30">
        <v>4.7628805647787716E-2</v>
      </c>
    </row>
    <row r="538" spans="6:13" x14ac:dyDescent="0.25">
      <c r="F538" s="26">
        <f t="shared" si="8"/>
        <v>536</v>
      </c>
      <c r="G538" s="27">
        <v>0.25438323094603632</v>
      </c>
      <c r="H538" s="28">
        <v>2.810237274615055</v>
      </c>
      <c r="I538" s="29">
        <v>5792759.2800000003</v>
      </c>
      <c r="J538" s="29">
        <v>544361.34</v>
      </c>
      <c r="K538" s="27">
        <v>2.6234612585948596E-2</v>
      </c>
      <c r="L538" s="27">
        <v>5.5970216666269612E-2</v>
      </c>
      <c r="M538" s="30">
        <v>5.0507964963629415E-2</v>
      </c>
    </row>
    <row r="539" spans="6:13" x14ac:dyDescent="0.25">
      <c r="F539" s="26">
        <f t="shared" si="8"/>
        <v>537</v>
      </c>
      <c r="G539" s="27">
        <v>0.22908480468374104</v>
      </c>
      <c r="H539" s="28">
        <v>2.5863661372797786</v>
      </c>
      <c r="I539" s="29">
        <v>5076371.6399999997</v>
      </c>
      <c r="J539" s="29">
        <v>509412.5</v>
      </c>
      <c r="K539" s="27">
        <v>2.6154211319671002E-2</v>
      </c>
      <c r="L539" s="27">
        <v>5.8031078655023813E-2</v>
      </c>
      <c r="M539" s="30">
        <v>4.9180440373818246E-2</v>
      </c>
    </row>
    <row r="540" spans="6:13" x14ac:dyDescent="0.25">
      <c r="F540" s="26">
        <f t="shared" si="8"/>
        <v>538</v>
      </c>
      <c r="G540" s="27">
        <v>0.28334807417382635</v>
      </c>
      <c r="H540" s="28">
        <v>3.1582401793854813</v>
      </c>
      <c r="I540" s="29">
        <v>6906368.5700000003</v>
      </c>
      <c r="J540" s="29">
        <v>548907.01</v>
      </c>
      <c r="K540" s="27">
        <v>2.9440171912576765E-2</v>
      </c>
      <c r="L540" s="27">
        <v>6.0009135894255938E-2</v>
      </c>
      <c r="M540" s="30">
        <v>4.7233098784880294E-2</v>
      </c>
    </row>
    <row r="541" spans="6:13" x14ac:dyDescent="0.25">
      <c r="F541" s="26">
        <f t="shared" si="8"/>
        <v>539</v>
      </c>
      <c r="G541" s="27">
        <v>0.1822039317992159</v>
      </c>
      <c r="H541" s="28">
        <v>2.1675701013739781</v>
      </c>
      <c r="I541" s="29">
        <v>3736224.32</v>
      </c>
      <c r="J541" s="29">
        <v>490322.5</v>
      </c>
      <c r="K541" s="27">
        <v>2.8906676920467861E-2</v>
      </c>
      <c r="L541" s="27">
        <v>6.1675746540553675E-2</v>
      </c>
      <c r="M541" s="30">
        <v>5.3245229059103567E-2</v>
      </c>
    </row>
    <row r="542" spans="6:13" x14ac:dyDescent="0.25">
      <c r="F542" s="26">
        <f t="shared" si="8"/>
        <v>540</v>
      </c>
      <c r="G542" s="27">
        <v>0.19034020643134553</v>
      </c>
      <c r="H542" s="28">
        <v>2.2540935763318712</v>
      </c>
      <c r="I542" s="29">
        <v>4013099.44</v>
      </c>
      <c r="J542" s="29">
        <v>470542.36</v>
      </c>
      <c r="K542" s="27">
        <v>3.3923027680935518E-2</v>
      </c>
      <c r="L542" s="27">
        <v>6.1800235719399459E-2</v>
      </c>
      <c r="M542" s="30">
        <v>5.0640525070127652E-2</v>
      </c>
    </row>
    <row r="543" spans="6:13" x14ac:dyDescent="0.25">
      <c r="F543" s="26">
        <f t="shared" si="8"/>
        <v>541</v>
      </c>
      <c r="G543" s="27">
        <v>0.19189102967098726</v>
      </c>
      <c r="H543" s="28">
        <v>2.2378043953559987</v>
      </c>
      <c r="I543" s="29">
        <v>3960974.07</v>
      </c>
      <c r="J543" s="29">
        <v>497680.54</v>
      </c>
      <c r="K543" s="27">
        <v>2.9060152646163004E-2</v>
      </c>
      <c r="L543" s="27">
        <v>5.8383809157751425E-2</v>
      </c>
      <c r="M543" s="30">
        <v>5.3550255427864346E-2</v>
      </c>
    </row>
    <row r="544" spans="6:13" x14ac:dyDescent="0.25">
      <c r="F544" s="26">
        <f t="shared" si="8"/>
        <v>542</v>
      </c>
      <c r="G544" s="27">
        <v>0.19813840073326339</v>
      </c>
      <c r="H544" s="28">
        <v>2.3155986931983308</v>
      </c>
      <c r="I544" s="29">
        <v>4209915.82</v>
      </c>
      <c r="J544" s="29">
        <v>478292.79</v>
      </c>
      <c r="K544" s="27">
        <v>3.3809777734310396E-2</v>
      </c>
      <c r="L544" s="27">
        <v>6.0363776135621321E-2</v>
      </c>
      <c r="M544" s="30">
        <v>5.0883557372195118E-2</v>
      </c>
    </row>
    <row r="545" spans="6:13" x14ac:dyDescent="0.25">
      <c r="F545" s="26">
        <f t="shared" si="8"/>
        <v>543</v>
      </c>
      <c r="G545" s="27">
        <v>0.18248723770255593</v>
      </c>
      <c r="H545" s="28">
        <v>2.1847898383094506</v>
      </c>
      <c r="I545" s="29">
        <v>3791327.48</v>
      </c>
      <c r="J545" s="29">
        <v>473633.36</v>
      </c>
      <c r="K545" s="27">
        <v>2.6513622712385401E-2</v>
      </c>
      <c r="L545" s="27">
        <v>6.2364064358701905E-2</v>
      </c>
      <c r="M545" s="30">
        <v>5.0027213690834668E-2</v>
      </c>
    </row>
    <row r="546" spans="6:13" x14ac:dyDescent="0.25">
      <c r="F546" s="26">
        <f t="shared" si="8"/>
        <v>544</v>
      </c>
      <c r="G546" s="27">
        <v>0.26157177236548912</v>
      </c>
      <c r="H546" s="28">
        <v>2.923844933591436</v>
      </c>
      <c r="I546" s="29">
        <v>6156303.79</v>
      </c>
      <c r="J546" s="29">
        <v>526040.25</v>
      </c>
      <c r="K546" s="27">
        <v>2.8275492774009214E-2</v>
      </c>
      <c r="L546" s="27">
        <v>5.8955292518695551E-2</v>
      </c>
      <c r="M546" s="30">
        <v>4.7289310079770837E-2</v>
      </c>
    </row>
    <row r="547" spans="6:13" x14ac:dyDescent="0.25">
      <c r="F547" s="26">
        <f t="shared" si="8"/>
        <v>545</v>
      </c>
      <c r="G547" s="27">
        <v>0.27189465834320692</v>
      </c>
      <c r="H547" s="28">
        <v>3.0434125063259732</v>
      </c>
      <c r="I547" s="29">
        <v>6538920.0199999996</v>
      </c>
      <c r="J547" s="29">
        <v>528298.69999999995</v>
      </c>
      <c r="K547" s="27">
        <v>3.4127705941266739E-2</v>
      </c>
      <c r="L547" s="27">
        <v>6.0055436910923236E-2</v>
      </c>
      <c r="M547" s="30">
        <v>4.7506380407351202E-2</v>
      </c>
    </row>
    <row r="548" spans="6:13" x14ac:dyDescent="0.25">
      <c r="F548" s="26">
        <f t="shared" si="8"/>
        <v>546</v>
      </c>
      <c r="G548" s="27">
        <v>0.2162683533559373</v>
      </c>
      <c r="H548" s="28">
        <v>2.4899420038951114</v>
      </c>
      <c r="I548" s="29">
        <v>4767814.41</v>
      </c>
      <c r="J548" s="29">
        <v>482951.01</v>
      </c>
      <c r="K548" s="27">
        <v>3.4412581416794472E-2</v>
      </c>
      <c r="L548" s="27">
        <v>6.1113773888760471E-2</v>
      </c>
      <c r="M548" s="30">
        <v>4.9105376876773223E-2</v>
      </c>
    </row>
    <row r="549" spans="6:13" x14ac:dyDescent="0.25">
      <c r="F549" s="26">
        <f t="shared" si="8"/>
        <v>547</v>
      </c>
      <c r="G549" s="27">
        <v>0.23207064301007407</v>
      </c>
      <c r="H549" s="28">
        <v>2.6680006248477821</v>
      </c>
      <c r="I549" s="29">
        <v>5337602</v>
      </c>
      <c r="J549" s="29">
        <v>488100.43</v>
      </c>
      <c r="K549" s="27">
        <v>2.6061462425348476E-2</v>
      </c>
      <c r="L549" s="27">
        <v>6.5077093846061321E-2</v>
      </c>
      <c r="M549" s="30">
        <v>4.5026673678749241E-2</v>
      </c>
    </row>
    <row r="550" spans="6:13" x14ac:dyDescent="0.25">
      <c r="F550" s="26">
        <f t="shared" si="8"/>
        <v>548</v>
      </c>
      <c r="G550" s="27">
        <v>0.20226790213443646</v>
      </c>
      <c r="H550" s="28">
        <v>2.3638381076380703</v>
      </c>
      <c r="I550" s="29">
        <v>4364281.9400000004</v>
      </c>
      <c r="J550" s="29">
        <v>471561.86</v>
      </c>
      <c r="K550" s="27">
        <v>3.4014995595406231E-2</v>
      </c>
      <c r="L550" s="27">
        <v>6.1418757409483417E-2</v>
      </c>
      <c r="M550" s="30">
        <v>4.9264574930913727E-2</v>
      </c>
    </row>
    <row r="551" spans="6:13" x14ac:dyDescent="0.25">
      <c r="F551" s="26">
        <f t="shared" si="8"/>
        <v>549</v>
      </c>
      <c r="G551" s="27">
        <v>0.17596608735639574</v>
      </c>
      <c r="H551" s="28">
        <v>2.1130128303530546</v>
      </c>
      <c r="I551" s="29">
        <v>3561641.06</v>
      </c>
      <c r="J551" s="29">
        <v>479598.15</v>
      </c>
      <c r="K551" s="27">
        <v>2.55325717160871E-2</v>
      </c>
      <c r="L551" s="27">
        <v>5.9083390399598895E-2</v>
      </c>
      <c r="M551" s="30">
        <v>5.2030490148749817E-2</v>
      </c>
    </row>
    <row r="552" spans="6:13" x14ac:dyDescent="0.25">
      <c r="F552" s="26">
        <f t="shared" si="8"/>
        <v>550</v>
      </c>
      <c r="G552" s="27">
        <v>0.26252815036110366</v>
      </c>
      <c r="H552" s="28">
        <v>2.9380832171992042</v>
      </c>
      <c r="I552" s="29">
        <v>6201866.2999999998</v>
      </c>
      <c r="J552" s="29">
        <v>543580.85</v>
      </c>
      <c r="K552" s="27">
        <v>3.1535692234056389E-2</v>
      </c>
      <c r="L552" s="27">
        <v>6.3689250319223664E-2</v>
      </c>
      <c r="M552" s="30">
        <v>4.9461763132383881E-2</v>
      </c>
    </row>
    <row r="553" spans="6:13" x14ac:dyDescent="0.25">
      <c r="F553" s="26">
        <f t="shared" si="8"/>
        <v>551</v>
      </c>
      <c r="G553" s="27">
        <v>0.23016207848955972</v>
      </c>
      <c r="H553" s="28">
        <v>2.623165144836892</v>
      </c>
      <c r="I553" s="29">
        <v>5194128.46</v>
      </c>
      <c r="J553" s="29">
        <v>491366.71</v>
      </c>
      <c r="K553" s="27">
        <v>3.3643227280365659E-2</v>
      </c>
      <c r="L553" s="27">
        <v>6.081242521903174E-2</v>
      </c>
      <c r="M553" s="30">
        <v>4.8210778332110363E-2</v>
      </c>
    </row>
    <row r="554" spans="6:13" x14ac:dyDescent="0.25">
      <c r="F554" s="26">
        <f t="shared" si="8"/>
        <v>552</v>
      </c>
      <c r="G554" s="27">
        <v>0.24661531033801287</v>
      </c>
      <c r="H554" s="28">
        <v>2.7689008850068064</v>
      </c>
      <c r="I554" s="29">
        <v>5660482.8300000001</v>
      </c>
      <c r="J554" s="29">
        <v>548140.34</v>
      </c>
      <c r="K554" s="27">
        <v>3.0524410835116856E-2</v>
      </c>
      <c r="L554" s="27">
        <v>6.6201493286113397E-2</v>
      </c>
      <c r="M554" s="30">
        <v>5.1642205624355536E-2</v>
      </c>
    </row>
    <row r="555" spans="6:13" x14ac:dyDescent="0.25">
      <c r="F555" s="26">
        <f t="shared" si="8"/>
        <v>553</v>
      </c>
      <c r="G555" s="27">
        <v>0.2162446134005469</v>
      </c>
      <c r="H555" s="28">
        <v>2.4849047655137344</v>
      </c>
      <c r="I555" s="29">
        <v>4751695.25</v>
      </c>
      <c r="J555" s="29">
        <v>491908.51</v>
      </c>
      <c r="K555" s="27">
        <v>3.2971743196913136E-2</v>
      </c>
      <c r="L555" s="27">
        <v>6.170895434286601E-2</v>
      </c>
      <c r="M555" s="30">
        <v>4.9849542640136163E-2</v>
      </c>
    </row>
    <row r="556" spans="6:13" x14ac:dyDescent="0.25">
      <c r="F556" s="26">
        <f t="shared" si="8"/>
        <v>554</v>
      </c>
      <c r="G556" s="27">
        <v>0.24406567483201624</v>
      </c>
      <c r="H556" s="28">
        <v>2.7430086573773198</v>
      </c>
      <c r="I556" s="29">
        <v>5577627.7000000002</v>
      </c>
      <c r="J556" s="29">
        <v>516269.57</v>
      </c>
      <c r="K556" s="27">
        <v>2.7435602708125128E-2</v>
      </c>
      <c r="L556" s="27">
        <v>5.9439304731519559E-2</v>
      </c>
      <c r="M556" s="30">
        <v>4.8144731237623549E-2</v>
      </c>
    </row>
    <row r="557" spans="6:13" x14ac:dyDescent="0.25">
      <c r="F557" s="26">
        <f t="shared" si="8"/>
        <v>555</v>
      </c>
      <c r="G557" s="27">
        <v>0.2615375269063891</v>
      </c>
      <c r="H557" s="28">
        <v>2.940717920694659</v>
      </c>
      <c r="I557" s="29">
        <v>6210297.3499999996</v>
      </c>
      <c r="J557" s="29">
        <v>520546.43</v>
      </c>
      <c r="K557" s="27">
        <v>2.9398814875188882E-2</v>
      </c>
      <c r="L557" s="27">
        <v>6.1282876784656624E-2</v>
      </c>
      <c r="M557" s="30">
        <v>4.6568251109077113E-2</v>
      </c>
    </row>
    <row r="558" spans="6:13" x14ac:dyDescent="0.25">
      <c r="F558" s="26">
        <f t="shared" si="8"/>
        <v>556</v>
      </c>
      <c r="G558" s="27">
        <v>0.26597549253383201</v>
      </c>
      <c r="H558" s="28">
        <v>2.9776641729717497</v>
      </c>
      <c r="I558" s="29">
        <v>6328525.3499999996</v>
      </c>
      <c r="J558" s="29">
        <v>544135.52</v>
      </c>
      <c r="K558" s="27">
        <v>2.7879753532951843E-2</v>
      </c>
      <c r="L558" s="27">
        <v>6.3433831638834537E-2</v>
      </c>
      <c r="M558" s="30">
        <v>4.8121127406639222E-2</v>
      </c>
    </row>
    <row r="559" spans="6:13" x14ac:dyDescent="0.25">
      <c r="F559" s="26">
        <f t="shared" si="8"/>
        <v>557</v>
      </c>
      <c r="G559" s="27">
        <v>0.25211767836738552</v>
      </c>
      <c r="H559" s="28">
        <v>2.8370742492205787</v>
      </c>
      <c r="I559" s="29">
        <v>5878637.5999999996</v>
      </c>
      <c r="J559" s="29">
        <v>509547.66</v>
      </c>
      <c r="K559" s="27">
        <v>3.1896436247728685E-2</v>
      </c>
      <c r="L559" s="27">
        <v>5.9687179962752017E-2</v>
      </c>
      <c r="M559" s="30">
        <v>4.7331103205877238E-2</v>
      </c>
    </row>
    <row r="560" spans="6:13" x14ac:dyDescent="0.25">
      <c r="F560" s="26">
        <f t="shared" si="8"/>
        <v>558</v>
      </c>
      <c r="G560" s="27">
        <v>0.18639747993531208</v>
      </c>
      <c r="H560" s="28">
        <v>2.1912126127555198</v>
      </c>
      <c r="I560" s="29">
        <v>3811880.36</v>
      </c>
      <c r="J560" s="29">
        <v>491111.12</v>
      </c>
      <c r="K560" s="27">
        <v>2.9168864714980654E-2</v>
      </c>
      <c r="L560" s="27">
        <v>5.7783383500637255E-2</v>
      </c>
      <c r="M560" s="30">
        <v>5.351628923157551E-2</v>
      </c>
    </row>
    <row r="561" spans="6:13" x14ac:dyDescent="0.25">
      <c r="F561" s="26">
        <f t="shared" si="8"/>
        <v>559</v>
      </c>
      <c r="G561" s="27">
        <v>0.23633314528661353</v>
      </c>
      <c r="H561" s="28">
        <v>2.6407110452117726</v>
      </c>
      <c r="I561" s="29">
        <v>5250275.34</v>
      </c>
      <c r="J561" s="29">
        <v>539555.24</v>
      </c>
      <c r="K561" s="27">
        <v>3.0343140842311791E-2</v>
      </c>
      <c r="L561" s="27">
        <v>6.0241087451641008E-2</v>
      </c>
      <c r="M561" s="30">
        <v>5.2963670247390258E-2</v>
      </c>
    </row>
    <row r="562" spans="6:13" x14ac:dyDescent="0.25">
      <c r="F562" s="26">
        <f t="shared" si="8"/>
        <v>560</v>
      </c>
      <c r="G562" s="27">
        <v>0.25199657071802495</v>
      </c>
      <c r="H562" s="28">
        <v>2.8251030260999599</v>
      </c>
      <c r="I562" s="29">
        <v>5840329.6799999997</v>
      </c>
      <c r="J562" s="29">
        <v>528074.6</v>
      </c>
      <c r="K562" s="27">
        <v>3.0302828300713104E-2</v>
      </c>
      <c r="L562" s="27">
        <v>6.131089067198231E-2</v>
      </c>
      <c r="M562" s="30">
        <v>4.9021305605655117E-2</v>
      </c>
    </row>
    <row r="563" spans="6:13" x14ac:dyDescent="0.25">
      <c r="F563" s="26">
        <f t="shared" si="8"/>
        <v>561</v>
      </c>
      <c r="G563" s="27">
        <v>0.18215397152181012</v>
      </c>
      <c r="H563" s="28">
        <v>2.1734378873957017</v>
      </c>
      <c r="I563" s="29">
        <v>3755001.24</v>
      </c>
      <c r="J563" s="29">
        <v>471478.82</v>
      </c>
      <c r="K563" s="27">
        <v>2.5282514948786992E-2</v>
      </c>
      <c r="L563" s="27">
        <v>5.9237333105166025E-2</v>
      </c>
      <c r="M563" s="30">
        <v>4.9936251706924929E-2</v>
      </c>
    </row>
    <row r="564" spans="6:13" x14ac:dyDescent="0.25">
      <c r="F564" s="26">
        <f t="shared" si="8"/>
        <v>562</v>
      </c>
      <c r="G564" s="27">
        <v>0.22882020876446618</v>
      </c>
      <c r="H564" s="28">
        <v>2.5916624747954957</v>
      </c>
      <c r="I564" s="29">
        <v>5093319.92</v>
      </c>
      <c r="J564" s="29">
        <v>523659.72</v>
      </c>
      <c r="K564" s="27">
        <v>2.6066228118598135E-2</v>
      </c>
      <c r="L564" s="27">
        <v>6.2917370000859493E-2</v>
      </c>
      <c r="M564" s="30">
        <v>5.0279789443623692E-2</v>
      </c>
    </row>
    <row r="565" spans="6:13" x14ac:dyDescent="0.25">
      <c r="F565" s="26">
        <f t="shared" si="8"/>
        <v>563</v>
      </c>
      <c r="G565" s="27">
        <v>0.27505409547189807</v>
      </c>
      <c r="H565" s="28">
        <v>3.0707419605450967</v>
      </c>
      <c r="I565" s="29">
        <v>6626374.2699999996</v>
      </c>
      <c r="J565" s="29">
        <v>523229.21</v>
      </c>
      <c r="K565" s="27">
        <v>3.1065544825034722E-2</v>
      </c>
      <c r="L565" s="27">
        <v>5.6818746129537835E-2</v>
      </c>
      <c r="M565" s="30">
        <v>4.6168449568030456E-2</v>
      </c>
    </row>
    <row r="566" spans="6:13" x14ac:dyDescent="0.25">
      <c r="F566" s="26">
        <f t="shared" si="8"/>
        <v>564</v>
      </c>
      <c r="G566" s="27">
        <v>0.27370349783303904</v>
      </c>
      <c r="H566" s="28">
        <v>3.0966253557905077</v>
      </c>
      <c r="I566" s="29">
        <v>6709201.1399999997</v>
      </c>
      <c r="J566" s="29">
        <v>530742.21</v>
      </c>
      <c r="K566" s="27">
        <v>3.2927380259069286E-2</v>
      </c>
      <c r="L566" s="27">
        <v>6.6371864149531806E-2</v>
      </c>
      <c r="M566" s="30">
        <v>4.6337835128898025E-2</v>
      </c>
    </row>
    <row r="567" spans="6:13" x14ac:dyDescent="0.25">
      <c r="F567" s="26">
        <f t="shared" si="8"/>
        <v>565</v>
      </c>
      <c r="G567" s="27">
        <v>0.22277289323531657</v>
      </c>
      <c r="H567" s="28">
        <v>2.5223383803555102</v>
      </c>
      <c r="I567" s="29">
        <v>4871482.82</v>
      </c>
      <c r="J567" s="29">
        <v>524284.44</v>
      </c>
      <c r="K567" s="27">
        <v>3.2853172865315611E-2</v>
      </c>
      <c r="L567" s="27">
        <v>6.1862199655319083E-2</v>
      </c>
      <c r="M567" s="30">
        <v>5.3324148165217806E-2</v>
      </c>
    </row>
    <row r="568" spans="6:13" x14ac:dyDescent="0.25">
      <c r="F568" s="26">
        <f t="shared" si="8"/>
        <v>566</v>
      </c>
      <c r="G568" s="27">
        <v>0.21399376431972295</v>
      </c>
      <c r="H568" s="28">
        <v>2.4493968652267939</v>
      </c>
      <c r="I568" s="29">
        <v>4638069.97</v>
      </c>
      <c r="J568" s="29">
        <v>508578.14</v>
      </c>
      <c r="K568" s="27">
        <v>3.2213800468336641E-2</v>
      </c>
      <c r="L568" s="27">
        <v>6.1893688626725313E-2</v>
      </c>
      <c r="M568" s="30">
        <v>5.2223484228695279E-2</v>
      </c>
    </row>
    <row r="569" spans="6:13" x14ac:dyDescent="0.25">
      <c r="F569" s="26">
        <f t="shared" si="8"/>
        <v>567</v>
      </c>
      <c r="G569" s="27">
        <v>0.1534211457105088</v>
      </c>
      <c r="H569" s="28">
        <v>1.9476232830348907</v>
      </c>
      <c r="I569" s="29">
        <v>3032394.51</v>
      </c>
      <c r="J569" s="29">
        <v>453723.83</v>
      </c>
      <c r="K569" s="27">
        <v>2.9266340203553738E-2</v>
      </c>
      <c r="L569" s="27">
        <v>6.2141640971445318E-2</v>
      </c>
      <c r="M569" s="30">
        <v>5.179844830987132E-2</v>
      </c>
    </row>
    <row r="570" spans="6:13" x14ac:dyDescent="0.25">
      <c r="F570" s="26">
        <f t="shared" si="8"/>
        <v>568</v>
      </c>
      <c r="G570" s="27">
        <v>0.25139763438562457</v>
      </c>
      <c r="H570" s="28">
        <v>2.8347922031653607</v>
      </c>
      <c r="I570" s="29">
        <v>5871335.0499999998</v>
      </c>
      <c r="J570" s="29">
        <v>506600.16</v>
      </c>
      <c r="K570" s="27">
        <v>3.440154035266272E-2</v>
      </c>
      <c r="L570" s="27">
        <v>6.0473426511460961E-2</v>
      </c>
      <c r="M570" s="30">
        <v>4.7579457594786219E-2</v>
      </c>
    </row>
    <row r="571" spans="6:13" x14ac:dyDescent="0.25">
      <c r="F571" s="26">
        <f t="shared" si="8"/>
        <v>569</v>
      </c>
      <c r="G571" s="27">
        <v>0.25524655107011207</v>
      </c>
      <c r="H571" s="28">
        <v>2.8698755993732203</v>
      </c>
      <c r="I571" s="29">
        <v>5983601.9199999999</v>
      </c>
      <c r="J571" s="29">
        <v>513756.89</v>
      </c>
      <c r="K571" s="27">
        <v>3.1554120421079232E-2</v>
      </c>
      <c r="L571" s="27">
        <v>6.0124914456173038E-2</v>
      </c>
      <c r="M571" s="30">
        <v>4.7286672902197645E-2</v>
      </c>
    </row>
    <row r="572" spans="6:13" x14ac:dyDescent="0.25">
      <c r="F572" s="26">
        <f t="shared" si="8"/>
        <v>570</v>
      </c>
      <c r="G572" s="27">
        <v>0.23181535250681606</v>
      </c>
      <c r="H572" s="28">
        <v>2.6508163216831613</v>
      </c>
      <c r="I572" s="29">
        <v>5282612.2300000004</v>
      </c>
      <c r="J572" s="29">
        <v>492455.23</v>
      </c>
      <c r="K572" s="27">
        <v>3.2414490325197408E-2</v>
      </c>
      <c r="L572" s="27">
        <v>6.329785401471788E-2</v>
      </c>
      <c r="M572" s="30">
        <v>4.744413566014017E-2</v>
      </c>
    </row>
    <row r="573" spans="6:13" x14ac:dyDescent="0.25">
      <c r="F573" s="26">
        <f t="shared" si="8"/>
        <v>571</v>
      </c>
      <c r="G573" s="27">
        <v>0.15733515696024414</v>
      </c>
      <c r="H573" s="28">
        <v>1.9797486998293601</v>
      </c>
      <c r="I573" s="29">
        <v>3135195.84</v>
      </c>
      <c r="J573" s="29">
        <v>468294.84</v>
      </c>
      <c r="K573" s="27">
        <v>2.7866973245001071E-2</v>
      </c>
      <c r="L573" s="27">
        <v>6.5133597468345961E-2</v>
      </c>
      <c r="M573" s="30">
        <v>5.2557727419751891E-2</v>
      </c>
    </row>
    <row r="574" spans="6:13" x14ac:dyDescent="0.25">
      <c r="F574" s="26">
        <f t="shared" si="8"/>
        <v>572</v>
      </c>
      <c r="G574" s="27">
        <v>0.21546062828610557</v>
      </c>
      <c r="H574" s="28">
        <v>2.4697294216081316</v>
      </c>
      <c r="I574" s="29">
        <v>4703134.1500000004</v>
      </c>
      <c r="J574" s="29">
        <v>502321.69</v>
      </c>
      <c r="K574" s="27">
        <v>2.7733347417164392E-2</v>
      </c>
      <c r="L574" s="27">
        <v>6.1595426784980915E-2</v>
      </c>
      <c r="M574" s="30">
        <v>4.9967014707955948E-2</v>
      </c>
    </row>
    <row r="575" spans="6:13" x14ac:dyDescent="0.25">
      <c r="F575" s="26">
        <f t="shared" si="8"/>
        <v>573</v>
      </c>
      <c r="G575" s="27">
        <v>0.19209812099534207</v>
      </c>
      <c r="H575" s="28">
        <v>2.2695071469613084</v>
      </c>
      <c r="I575" s="29">
        <v>4062422.87</v>
      </c>
      <c r="J575" s="29">
        <v>465634.28</v>
      </c>
      <c r="K575" s="27">
        <v>3.2400071989310497E-2</v>
      </c>
      <c r="L575" s="27">
        <v>6.037752867973091E-2</v>
      </c>
      <c r="M575" s="30">
        <v>4.9523217832210288E-2</v>
      </c>
    </row>
    <row r="576" spans="6:13" x14ac:dyDescent="0.25">
      <c r="F576" s="26">
        <f t="shared" si="8"/>
        <v>574</v>
      </c>
      <c r="G576" s="27">
        <v>0.23785242157152475</v>
      </c>
      <c r="H576" s="28">
        <v>2.6348062441841891</v>
      </c>
      <c r="I576" s="29">
        <v>5231379.9800000004</v>
      </c>
      <c r="J576" s="29">
        <v>542902.94999999995</v>
      </c>
      <c r="K576" s="27">
        <v>2.9353436695988111E-2</v>
      </c>
      <c r="L576" s="27">
        <v>5.6048301320804857E-2</v>
      </c>
      <c r="M576" s="30">
        <v>5.3633515060113567E-2</v>
      </c>
    </row>
    <row r="577" spans="6:13" x14ac:dyDescent="0.25">
      <c r="F577" s="26">
        <f t="shared" si="8"/>
        <v>575</v>
      </c>
      <c r="G577" s="27">
        <v>0.22289578008721733</v>
      </c>
      <c r="H577" s="28">
        <v>2.542667839778713</v>
      </c>
      <c r="I577" s="29">
        <v>4936537.09</v>
      </c>
      <c r="J577" s="29">
        <v>512974.64</v>
      </c>
      <c r="K577" s="27">
        <v>2.6332094264141792E-2</v>
      </c>
      <c r="L577" s="27">
        <v>6.3368975400579494E-2</v>
      </c>
      <c r="M577" s="30">
        <v>4.9699924343939834E-2</v>
      </c>
    </row>
    <row r="578" spans="6:13" x14ac:dyDescent="0.25">
      <c r="F578" s="26">
        <f t="shared" si="8"/>
        <v>576</v>
      </c>
      <c r="G578" s="27">
        <v>0.29121095607951708</v>
      </c>
      <c r="H578" s="28">
        <v>3.2736430080866179</v>
      </c>
      <c r="I578" s="29">
        <v>7275657.6299999999</v>
      </c>
      <c r="J578" s="29">
        <v>547104.98</v>
      </c>
      <c r="K578" s="27">
        <v>3.2837903458598258E-2</v>
      </c>
      <c r="L578" s="27">
        <v>6.3210045764880526E-2</v>
      </c>
      <c r="M578" s="30">
        <v>4.6356163199759132E-2</v>
      </c>
    </row>
    <row r="579" spans="6:13" x14ac:dyDescent="0.25">
      <c r="F579" s="26">
        <f t="shared" si="8"/>
        <v>577</v>
      </c>
      <c r="G579" s="27">
        <v>0.17520725181713881</v>
      </c>
      <c r="H579" s="28">
        <v>2.1151481998879458</v>
      </c>
      <c r="I579" s="29">
        <v>3568474.24</v>
      </c>
      <c r="J579" s="29">
        <v>459154.55</v>
      </c>
      <c r="K579" s="27">
        <v>2.6449723366636643E-2</v>
      </c>
      <c r="L579" s="27">
        <v>5.7584059521804176E-2</v>
      </c>
      <c r="M579" s="30">
        <v>4.9684182529565503E-2</v>
      </c>
    </row>
    <row r="580" spans="6:13" x14ac:dyDescent="0.25">
      <c r="F580" s="26">
        <f t="shared" si="8"/>
        <v>578</v>
      </c>
      <c r="G580" s="27">
        <v>0.18875949372294842</v>
      </c>
      <c r="H580" s="28">
        <v>2.2172231468027812</v>
      </c>
      <c r="I580" s="29">
        <v>3895114.07</v>
      </c>
      <c r="J580" s="29">
        <v>486071.45</v>
      </c>
      <c r="K580" s="27">
        <v>2.9895197610905727E-2</v>
      </c>
      <c r="L580" s="27">
        <v>5.8208939538287971E-2</v>
      </c>
      <c r="M580" s="30">
        <v>5.2576623549865045E-2</v>
      </c>
    </row>
    <row r="581" spans="6:13" x14ac:dyDescent="0.25">
      <c r="F581" s="26">
        <f t="shared" ref="F581:F644" si="9">F580+1</f>
        <v>579</v>
      </c>
      <c r="G581" s="27">
        <v>0.22774164426187493</v>
      </c>
      <c r="H581" s="28">
        <v>2.5546089045024192</v>
      </c>
      <c r="I581" s="29">
        <v>4974748.49</v>
      </c>
      <c r="J581" s="29">
        <v>545951.99</v>
      </c>
      <c r="K581" s="27">
        <v>2.6056953007438075E-2</v>
      </c>
      <c r="L581" s="27">
        <v>6.1607728764434301E-2</v>
      </c>
      <c r="M581" s="30">
        <v>5.3628388593538627E-2</v>
      </c>
    </row>
    <row r="582" spans="6:13" x14ac:dyDescent="0.25">
      <c r="F582" s="26">
        <f t="shared" si="9"/>
        <v>580</v>
      </c>
      <c r="G582" s="27">
        <v>0.25128445126503651</v>
      </c>
      <c r="H582" s="28">
        <v>2.8031083669973329</v>
      </c>
      <c r="I582" s="29">
        <v>5769946.7699999996</v>
      </c>
      <c r="J582" s="29">
        <v>522870.8</v>
      </c>
      <c r="K582" s="27">
        <v>3.1305270545628996E-2</v>
      </c>
      <c r="L582" s="27">
        <v>5.7376448622421687E-2</v>
      </c>
      <c r="M582" s="30">
        <v>4.9337919367109045E-2</v>
      </c>
    </row>
    <row r="583" spans="6:13" x14ac:dyDescent="0.25">
      <c r="F583" s="26">
        <f t="shared" si="9"/>
        <v>581</v>
      </c>
      <c r="G583" s="27">
        <v>0.26046583061564044</v>
      </c>
      <c r="H583" s="28">
        <v>2.9004394790024293</v>
      </c>
      <c r="I583" s="29">
        <v>6081406.3300000001</v>
      </c>
      <c r="J583" s="29">
        <v>537991.73</v>
      </c>
      <c r="K583" s="27">
        <v>2.963315050620445E-2</v>
      </c>
      <c r="L583" s="27">
        <v>5.9500347575358672E-2</v>
      </c>
      <c r="M583" s="30">
        <v>4.9194651237006122E-2</v>
      </c>
    </row>
    <row r="584" spans="6:13" x14ac:dyDescent="0.25">
      <c r="F584" s="26">
        <f t="shared" si="9"/>
        <v>582</v>
      </c>
      <c r="G584" s="27">
        <v>0.18089831184090022</v>
      </c>
      <c r="H584" s="28">
        <v>2.1587887311893121</v>
      </c>
      <c r="I584" s="29">
        <v>3708123.94</v>
      </c>
      <c r="J584" s="29">
        <v>479710.49</v>
      </c>
      <c r="K584" s="27">
        <v>3.1484206913880465E-2</v>
      </c>
      <c r="L584" s="27">
        <v>6.0493956431009653E-2</v>
      </c>
      <c r="M584" s="30">
        <v>5.2815135786548388E-2</v>
      </c>
    </row>
    <row r="585" spans="6:13" x14ac:dyDescent="0.25">
      <c r="F585" s="26">
        <f t="shared" si="9"/>
        <v>583</v>
      </c>
      <c r="G585" s="27">
        <v>0.22923419026090541</v>
      </c>
      <c r="H585" s="28">
        <v>2.5848892668266776</v>
      </c>
      <c r="I585" s="29">
        <v>5071645.6500000004</v>
      </c>
      <c r="J585" s="29">
        <v>537360.84</v>
      </c>
      <c r="K585" s="27">
        <v>2.9070485215597523E-2</v>
      </c>
      <c r="L585" s="27">
        <v>6.3593452877921855E-2</v>
      </c>
      <c r="M585" s="30">
        <v>5.27769182921373E-2</v>
      </c>
    </row>
    <row r="586" spans="6:13" x14ac:dyDescent="0.25">
      <c r="F586" s="26">
        <f t="shared" si="9"/>
        <v>584</v>
      </c>
      <c r="G586" s="27">
        <v>0.15963972341075028</v>
      </c>
      <c r="H586" s="28">
        <v>1.9972526656600822</v>
      </c>
      <c r="I586" s="29">
        <v>3191208.53</v>
      </c>
      <c r="J586" s="29">
        <v>457025.68</v>
      </c>
      <c r="K586" s="27">
        <v>2.8229046539388982E-2</v>
      </c>
      <c r="L586" s="27">
        <v>6.2180548044325705E-2</v>
      </c>
      <c r="M586" s="30">
        <v>5.1168318049602209E-2</v>
      </c>
    </row>
    <row r="587" spans="6:13" x14ac:dyDescent="0.25">
      <c r="F587" s="26">
        <f t="shared" si="9"/>
        <v>585</v>
      </c>
      <c r="G587" s="27">
        <v>0.20611458651805092</v>
      </c>
      <c r="H587" s="28">
        <v>2.4009988458838527</v>
      </c>
      <c r="I587" s="29">
        <v>4483196.3099999996</v>
      </c>
      <c r="J587" s="29">
        <v>461233.5</v>
      </c>
      <c r="K587" s="27">
        <v>2.9510139995414852E-2</v>
      </c>
      <c r="L587" s="27">
        <v>5.8821308357564432E-2</v>
      </c>
      <c r="M587" s="30">
        <v>4.6593289465313659E-2</v>
      </c>
    </row>
    <row r="588" spans="6:13" x14ac:dyDescent="0.25">
      <c r="F588" s="26">
        <f t="shared" si="9"/>
        <v>586</v>
      </c>
      <c r="G588" s="27">
        <v>0.26220520670174685</v>
      </c>
      <c r="H588" s="28">
        <v>2.9356306925950864</v>
      </c>
      <c r="I588" s="29">
        <v>6194018.2199999997</v>
      </c>
      <c r="J588" s="29">
        <v>548133.99</v>
      </c>
      <c r="K588" s="27">
        <v>2.5118872683207002E-2</v>
      </c>
      <c r="L588" s="27">
        <v>6.4246663656490927E-2</v>
      </c>
      <c r="M588" s="30">
        <v>4.8274395496894322E-2</v>
      </c>
    </row>
    <row r="589" spans="6:13" x14ac:dyDescent="0.25">
      <c r="F589" s="26">
        <f t="shared" si="9"/>
        <v>587</v>
      </c>
      <c r="G589" s="27">
        <v>0.25319221604535169</v>
      </c>
      <c r="H589" s="28">
        <v>2.8364677476599369</v>
      </c>
      <c r="I589" s="29">
        <v>5876696.79</v>
      </c>
      <c r="J589" s="29">
        <v>515946.96</v>
      </c>
      <c r="K589" s="27">
        <v>2.9589419070247706E-2</v>
      </c>
      <c r="L589" s="27">
        <v>5.8263696985991216E-2</v>
      </c>
      <c r="M589" s="30">
        <v>4.7609732906277243E-2</v>
      </c>
    </row>
    <row r="590" spans="6:13" x14ac:dyDescent="0.25">
      <c r="F590" s="26">
        <f t="shared" si="9"/>
        <v>588</v>
      </c>
      <c r="G590" s="27">
        <v>0.20414194949661191</v>
      </c>
      <c r="H590" s="28">
        <v>2.3743712565048987</v>
      </c>
      <c r="I590" s="29">
        <v>4397988.0199999996</v>
      </c>
      <c r="J590" s="29">
        <v>466958.34</v>
      </c>
      <c r="K590" s="27">
        <v>2.5346033174188123E-2</v>
      </c>
      <c r="L590" s="27">
        <v>5.7658258201477221E-2</v>
      </c>
      <c r="M590" s="30">
        <v>4.6727135713002535E-2</v>
      </c>
    </row>
    <row r="591" spans="6:13" x14ac:dyDescent="0.25">
      <c r="F591" s="26">
        <f t="shared" si="9"/>
        <v>589</v>
      </c>
      <c r="G591" s="27">
        <v>0.24276871279286527</v>
      </c>
      <c r="H591" s="28">
        <v>2.7895665535002387</v>
      </c>
      <c r="I591" s="29">
        <v>5726612.9699999997</v>
      </c>
      <c r="J591" s="29">
        <v>471803.24</v>
      </c>
      <c r="K591" s="27">
        <v>3.1996130582474365E-2</v>
      </c>
      <c r="L591" s="27">
        <v>6.3400756981803572E-2</v>
      </c>
      <c r="M591" s="30">
        <v>4.3371919530535763E-2</v>
      </c>
    </row>
    <row r="592" spans="6:13" x14ac:dyDescent="0.25">
      <c r="F592" s="26">
        <f t="shared" si="9"/>
        <v>590</v>
      </c>
      <c r="G592" s="27">
        <v>0.21009055809863275</v>
      </c>
      <c r="H592" s="28">
        <v>2.4228273941219558</v>
      </c>
      <c r="I592" s="29">
        <v>4553047.66</v>
      </c>
      <c r="J592" s="29">
        <v>497741.34</v>
      </c>
      <c r="K592" s="27">
        <v>2.6284264818448883E-2</v>
      </c>
      <c r="L592" s="27">
        <v>6.1945628214730854E-2</v>
      </c>
      <c r="M592" s="30">
        <v>4.9636431500571614E-2</v>
      </c>
    </row>
    <row r="593" spans="6:13" x14ac:dyDescent="0.25">
      <c r="F593" s="26">
        <f t="shared" si="9"/>
        <v>591</v>
      </c>
      <c r="G593" s="27">
        <v>0.21389349886370446</v>
      </c>
      <c r="H593" s="28">
        <v>2.4070316417431767</v>
      </c>
      <c r="I593" s="29">
        <v>4502501.25</v>
      </c>
      <c r="J593" s="29">
        <v>532183.36</v>
      </c>
      <c r="K593" s="27">
        <v>3.0442328799881888E-2</v>
      </c>
      <c r="L593" s="27">
        <v>5.6353629323402855E-2</v>
      </c>
      <c r="M593" s="30">
        <v>5.6068662713410912E-2</v>
      </c>
    </row>
    <row r="594" spans="6:13" x14ac:dyDescent="0.25">
      <c r="F594" s="26">
        <f t="shared" si="9"/>
        <v>592</v>
      </c>
      <c r="G594" s="27">
        <v>0.25527228175842498</v>
      </c>
      <c r="H594" s="28">
        <v>2.8777313216185716</v>
      </c>
      <c r="I594" s="29">
        <v>6008740.2300000004</v>
      </c>
      <c r="J594" s="29">
        <v>505375.05</v>
      </c>
      <c r="K594" s="27">
        <v>3.3675416900657007E-2</v>
      </c>
      <c r="L594" s="27">
        <v>6.0064500584010666E-2</v>
      </c>
      <c r="M594" s="30">
        <v>4.6785707688258099E-2</v>
      </c>
    </row>
    <row r="595" spans="6:13" x14ac:dyDescent="0.25">
      <c r="F595" s="26">
        <f t="shared" si="9"/>
        <v>593</v>
      </c>
      <c r="G595" s="27">
        <v>0.16054437489431073</v>
      </c>
      <c r="H595" s="28">
        <v>2.0034569269102671</v>
      </c>
      <c r="I595" s="29">
        <v>3211062.17</v>
      </c>
      <c r="J595" s="29">
        <v>458081.57</v>
      </c>
      <c r="K595" s="27">
        <v>2.8836498849046318E-2</v>
      </c>
      <c r="L595" s="27">
        <v>6.1988855182167471E-2</v>
      </c>
      <c r="M595" s="30">
        <v>5.1404547638630969E-2</v>
      </c>
    </row>
    <row r="596" spans="6:13" x14ac:dyDescent="0.25">
      <c r="F596" s="26">
        <f t="shared" si="9"/>
        <v>594</v>
      </c>
      <c r="G596" s="27">
        <v>0.21360227686300215</v>
      </c>
      <c r="H596" s="28">
        <v>2.4479771240409294</v>
      </c>
      <c r="I596" s="29">
        <v>4633526.8</v>
      </c>
      <c r="J596" s="29">
        <v>476058.18</v>
      </c>
      <c r="K596" s="27">
        <v>3.4502409802083918E-2</v>
      </c>
      <c r="L596" s="27">
        <v>5.5739402209363124E-2</v>
      </c>
      <c r="M596" s="30">
        <v>4.9387243279098769E-2</v>
      </c>
    </row>
    <row r="597" spans="6:13" x14ac:dyDescent="0.25">
      <c r="F597" s="26">
        <f t="shared" si="9"/>
        <v>595</v>
      </c>
      <c r="G597" s="27">
        <v>0.1916802920650722</v>
      </c>
      <c r="H597" s="28">
        <v>2.2633278979942082</v>
      </c>
      <c r="I597" s="29">
        <v>4042649.27</v>
      </c>
      <c r="J597" s="29">
        <v>469198.37</v>
      </c>
      <c r="K597" s="27">
        <v>3.350814691445566E-2</v>
      </c>
      <c r="L597" s="27">
        <v>6.0577762183654703E-2</v>
      </c>
      <c r="M597" s="30">
        <v>5.0351158103205264E-2</v>
      </c>
    </row>
    <row r="598" spans="6:13" x14ac:dyDescent="0.25">
      <c r="F598" s="26">
        <f t="shared" si="9"/>
        <v>596</v>
      </c>
      <c r="G598" s="27">
        <v>0.26322225993269255</v>
      </c>
      <c r="H598" s="28">
        <v>2.9328756251531427</v>
      </c>
      <c r="I598" s="29">
        <v>6185202</v>
      </c>
      <c r="J598" s="29">
        <v>521206.67</v>
      </c>
      <c r="K598" s="27">
        <v>3.1150908704895182E-2</v>
      </c>
      <c r="L598" s="27">
        <v>5.6298587044815662E-2</v>
      </c>
      <c r="M598" s="30">
        <v>4.7607336561579283E-2</v>
      </c>
    </row>
    <row r="599" spans="6:13" x14ac:dyDescent="0.25">
      <c r="F599" s="26">
        <f t="shared" si="9"/>
        <v>597</v>
      </c>
      <c r="G599" s="27">
        <v>0.2231234764671477</v>
      </c>
      <c r="H599" s="28">
        <v>2.5371630981966491</v>
      </c>
      <c r="I599" s="29">
        <v>4918921.91</v>
      </c>
      <c r="J599" s="29">
        <v>513507.97</v>
      </c>
      <c r="K599" s="27">
        <v>2.8499893093713612E-2</v>
      </c>
      <c r="L599" s="27">
        <v>6.1826484598939038E-2</v>
      </c>
      <c r="M599" s="30">
        <v>5.0577014010184704E-2</v>
      </c>
    </row>
    <row r="600" spans="6:13" x14ac:dyDescent="0.25">
      <c r="F600" s="26">
        <f t="shared" si="9"/>
        <v>598</v>
      </c>
      <c r="G600" s="27">
        <v>0.20503922797125451</v>
      </c>
      <c r="H600" s="28">
        <v>2.3818125046442207</v>
      </c>
      <c r="I600" s="29">
        <v>4421800.01</v>
      </c>
      <c r="J600" s="29">
        <v>488252.22</v>
      </c>
      <c r="K600" s="27">
        <v>2.6560243914280631E-2</v>
      </c>
      <c r="L600" s="27">
        <v>6.1999304595521804E-2</v>
      </c>
      <c r="M600" s="30">
        <v>4.910565014887832E-2</v>
      </c>
    </row>
    <row r="601" spans="6:13" x14ac:dyDescent="0.25">
      <c r="F601" s="26">
        <f t="shared" si="9"/>
        <v>599</v>
      </c>
      <c r="G601" s="27">
        <v>0.19155254447693815</v>
      </c>
      <c r="H601" s="28">
        <v>2.2453237135644102</v>
      </c>
      <c r="I601" s="29">
        <v>3985035.88</v>
      </c>
      <c r="J601" s="29">
        <v>453425.85</v>
      </c>
      <c r="K601" s="27">
        <v>3.2843033776774846E-2</v>
      </c>
      <c r="L601" s="27">
        <v>5.2293911267844148E-2</v>
      </c>
      <c r="M601" s="30">
        <v>4.9259269861210812E-2</v>
      </c>
    </row>
    <row r="602" spans="6:13" x14ac:dyDescent="0.25">
      <c r="F602" s="26">
        <f t="shared" si="9"/>
        <v>600</v>
      </c>
      <c r="G602" s="27">
        <v>0.25201222026035697</v>
      </c>
      <c r="H602" s="28">
        <v>2.807761076554411</v>
      </c>
      <c r="I602" s="29">
        <v>5784835.4500000002</v>
      </c>
      <c r="J602" s="29">
        <v>523221</v>
      </c>
      <c r="K602" s="27">
        <v>3.2439121080657891E-2</v>
      </c>
      <c r="L602" s="27">
        <v>5.6878841420998985E-2</v>
      </c>
      <c r="M602" s="30">
        <v>4.9664001933495357E-2</v>
      </c>
    </row>
    <row r="603" spans="6:13" x14ac:dyDescent="0.25">
      <c r="F603" s="26">
        <f t="shared" si="9"/>
        <v>601</v>
      </c>
      <c r="G603" s="27">
        <v>0.28677724087594481</v>
      </c>
      <c r="H603" s="28">
        <v>3.2003286385748426</v>
      </c>
      <c r="I603" s="29">
        <v>7041051.6399999997</v>
      </c>
      <c r="J603" s="29">
        <v>540248.48</v>
      </c>
      <c r="K603" s="27">
        <v>2.9688034161739402E-2</v>
      </c>
      <c r="L603" s="27">
        <v>5.8238669909720285E-2</v>
      </c>
      <c r="M603" s="30">
        <v>4.607527491533487E-2</v>
      </c>
    </row>
    <row r="604" spans="6:13" x14ac:dyDescent="0.25">
      <c r="F604" s="26">
        <f t="shared" si="9"/>
        <v>602</v>
      </c>
      <c r="G604" s="27">
        <v>0.26686656643060114</v>
      </c>
      <c r="H604" s="28">
        <v>2.9783963315663184</v>
      </c>
      <c r="I604" s="29">
        <v>6330868.2599999998</v>
      </c>
      <c r="J604" s="29">
        <v>536867.87</v>
      </c>
      <c r="K604" s="27">
        <v>3.1995490103004308E-2</v>
      </c>
      <c r="L604" s="27">
        <v>6.04624777472186E-2</v>
      </c>
      <c r="M604" s="30">
        <v>4.8639019316755593E-2</v>
      </c>
    </row>
    <row r="605" spans="6:13" x14ac:dyDescent="0.25">
      <c r="F605" s="26">
        <f t="shared" si="9"/>
        <v>603</v>
      </c>
      <c r="G605" s="27">
        <v>0.26303846573420886</v>
      </c>
      <c r="H605" s="28">
        <v>2.9382085677658623</v>
      </c>
      <c r="I605" s="29">
        <v>6202267.4199999999</v>
      </c>
      <c r="J605" s="29">
        <v>529415.37</v>
      </c>
      <c r="K605" s="27">
        <v>2.8683905933509647E-2</v>
      </c>
      <c r="L605" s="27">
        <v>5.9259066323912993E-2</v>
      </c>
      <c r="M605" s="30">
        <v>4.7564166057224556E-2</v>
      </c>
    </row>
    <row r="606" spans="6:13" x14ac:dyDescent="0.25">
      <c r="F606" s="26">
        <f t="shared" si="9"/>
        <v>604</v>
      </c>
      <c r="G606" s="27">
        <v>0.21790160967523131</v>
      </c>
      <c r="H606" s="28">
        <v>2.4856896779273221</v>
      </c>
      <c r="I606" s="29">
        <v>4754206.97</v>
      </c>
      <c r="J606" s="29">
        <v>487493.06</v>
      </c>
      <c r="K606" s="27">
        <v>3.3940608843152476E-2</v>
      </c>
      <c r="L606" s="27">
        <v>5.6972415102760285E-2</v>
      </c>
      <c r="M606" s="30">
        <v>5.0033547925133745E-2</v>
      </c>
    </row>
    <row r="607" spans="6:13" x14ac:dyDescent="0.25">
      <c r="F607" s="26">
        <f t="shared" si="9"/>
        <v>605</v>
      </c>
      <c r="G607" s="27">
        <v>0.22022380292986998</v>
      </c>
      <c r="H607" s="28">
        <v>2.5074917481489689</v>
      </c>
      <c r="I607" s="29">
        <v>4823973.59</v>
      </c>
      <c r="J607" s="29">
        <v>519344</v>
      </c>
      <c r="K607" s="27">
        <v>3.4174882195736507E-2</v>
      </c>
      <c r="L607" s="27">
        <v>6.3510865154510376E-2</v>
      </c>
      <c r="M607" s="30">
        <v>5.3109480382530189E-2</v>
      </c>
    </row>
    <row r="608" spans="6:13" x14ac:dyDescent="0.25">
      <c r="F608" s="26">
        <f t="shared" si="9"/>
        <v>606</v>
      </c>
      <c r="G608" s="27">
        <v>0.21361472361610434</v>
      </c>
      <c r="H608" s="28">
        <v>2.4400765129081434</v>
      </c>
      <c r="I608" s="29">
        <v>4608244.84</v>
      </c>
      <c r="J608" s="29">
        <v>498433.51</v>
      </c>
      <c r="K608" s="27">
        <v>2.9775388202490788E-2</v>
      </c>
      <c r="L608" s="27">
        <v>5.8070049588322049E-2</v>
      </c>
      <c r="M608" s="30">
        <v>5.0823128638714805E-2</v>
      </c>
    </row>
    <row r="609" spans="6:13" x14ac:dyDescent="0.25">
      <c r="F609" s="26">
        <f t="shared" si="9"/>
        <v>607</v>
      </c>
      <c r="G609" s="27">
        <v>0.24391980988702344</v>
      </c>
      <c r="H609" s="28">
        <v>2.7052057543750396</v>
      </c>
      <c r="I609" s="29">
        <v>5456658.4100000001</v>
      </c>
      <c r="J609" s="29">
        <v>540090.84</v>
      </c>
      <c r="K609" s="27">
        <v>2.7371488484966934E-2</v>
      </c>
      <c r="L609" s="27">
        <v>5.6751572024588602E-2</v>
      </c>
      <c r="M609" s="30">
        <v>5.1658779659026037E-2</v>
      </c>
    </row>
    <row r="610" spans="6:13" x14ac:dyDescent="0.25">
      <c r="F610" s="26">
        <f t="shared" si="9"/>
        <v>608</v>
      </c>
      <c r="G610" s="27">
        <v>0.21053664839287212</v>
      </c>
      <c r="H610" s="28">
        <v>2.4095157166610144</v>
      </c>
      <c r="I610" s="29">
        <v>4510450.29</v>
      </c>
      <c r="J610" s="29">
        <v>500963.34</v>
      </c>
      <c r="K610" s="27">
        <v>2.9705383375333749E-2</v>
      </c>
      <c r="L610" s="27">
        <v>5.8429953652436126E-2</v>
      </c>
      <c r="M610" s="30">
        <v>5.1527463234152339E-2</v>
      </c>
    </row>
    <row r="611" spans="6:13" x14ac:dyDescent="0.25">
      <c r="F611" s="26">
        <f t="shared" si="9"/>
        <v>609</v>
      </c>
      <c r="G611" s="27">
        <v>0.20693729076875522</v>
      </c>
      <c r="H611" s="28">
        <v>2.3695981259356436</v>
      </c>
      <c r="I611" s="29">
        <v>4382714</v>
      </c>
      <c r="J611" s="29">
        <v>514785.03</v>
      </c>
      <c r="K611" s="27">
        <v>3.0707843598258858E-2</v>
      </c>
      <c r="L611" s="27">
        <v>6.0073515482519324E-2</v>
      </c>
      <c r="M611" s="30">
        <v>5.4009286214798648E-2</v>
      </c>
    </row>
    <row r="612" spans="6:13" x14ac:dyDescent="0.25">
      <c r="F612" s="26">
        <f t="shared" si="9"/>
        <v>610</v>
      </c>
      <c r="G612" s="27">
        <v>0.25286106944166198</v>
      </c>
      <c r="H612" s="28">
        <v>2.8224515573706954</v>
      </c>
      <c r="I612" s="29">
        <v>5831844.9800000004</v>
      </c>
      <c r="J612" s="29">
        <v>541909.23</v>
      </c>
      <c r="K612" s="27">
        <v>3.2675966439965211E-2</v>
      </c>
      <c r="L612" s="27">
        <v>6.2010359506790708E-2</v>
      </c>
      <c r="M612" s="30">
        <v>5.1210604826102187E-2</v>
      </c>
    </row>
    <row r="613" spans="6:13" x14ac:dyDescent="0.25">
      <c r="F613" s="26">
        <f t="shared" si="9"/>
        <v>611</v>
      </c>
      <c r="G613" s="27">
        <v>0.17693545966769686</v>
      </c>
      <c r="H613" s="28">
        <v>2.1449598046011857</v>
      </c>
      <c r="I613" s="29">
        <v>3663871.37</v>
      </c>
      <c r="J613" s="29">
        <v>452850.98</v>
      </c>
      <c r="K613" s="27">
        <v>3.0892525053206638E-2</v>
      </c>
      <c r="L613" s="27">
        <v>6.1287976062664791E-2</v>
      </c>
      <c r="M613" s="30">
        <v>4.9155790583848578E-2</v>
      </c>
    </row>
    <row r="614" spans="6:13" x14ac:dyDescent="0.25">
      <c r="F614" s="26">
        <f t="shared" si="9"/>
        <v>612</v>
      </c>
      <c r="G614" s="27">
        <v>0.18920731333344976</v>
      </c>
      <c r="H614" s="28">
        <v>2.2191626573917542</v>
      </c>
      <c r="I614" s="29">
        <v>3901320.5</v>
      </c>
      <c r="J614" s="29">
        <v>484551.63</v>
      </c>
      <c r="K614" s="27">
        <v>2.6184237377900411E-2</v>
      </c>
      <c r="L614" s="27">
        <v>5.6922457834871557E-2</v>
      </c>
      <c r="M614" s="30">
        <v>5.1463165117041416E-2</v>
      </c>
    </row>
    <row r="615" spans="6:13" x14ac:dyDescent="0.25">
      <c r="F615" s="26">
        <f t="shared" si="9"/>
        <v>613</v>
      </c>
      <c r="G615" s="27">
        <v>0.17247370973370102</v>
      </c>
      <c r="H615" s="28">
        <v>2.0986356198198379</v>
      </c>
      <c r="I615" s="29">
        <v>3515633.98</v>
      </c>
      <c r="J615" s="29">
        <v>451147.98</v>
      </c>
      <c r="K615" s="27">
        <v>3.3716712726185913E-2</v>
      </c>
      <c r="L615" s="27">
        <v>5.8841165258073737E-2</v>
      </c>
      <c r="M615" s="30">
        <v>5.06439523716758E-2</v>
      </c>
    </row>
    <row r="616" spans="6:13" x14ac:dyDescent="0.25">
      <c r="F616" s="26">
        <f t="shared" si="9"/>
        <v>614</v>
      </c>
      <c r="G616" s="27">
        <v>0.23616744430493242</v>
      </c>
      <c r="H616" s="28">
        <v>2.6750971162780641</v>
      </c>
      <c r="I616" s="29">
        <v>5360310.7699999996</v>
      </c>
      <c r="J616" s="29">
        <v>509558.84</v>
      </c>
      <c r="K616" s="27">
        <v>2.6629893667773838E-2</v>
      </c>
      <c r="L616" s="27">
        <v>6.1516801776369229E-2</v>
      </c>
      <c r="M616" s="30">
        <v>4.7830311964310916E-2</v>
      </c>
    </row>
    <row r="617" spans="6:13" x14ac:dyDescent="0.25">
      <c r="F617" s="26">
        <f t="shared" si="9"/>
        <v>615</v>
      </c>
      <c r="G617" s="27">
        <v>0.18799337624213708</v>
      </c>
      <c r="H617" s="28">
        <v>2.231512469436991</v>
      </c>
      <c r="I617" s="29">
        <v>3940839.9</v>
      </c>
      <c r="J617" s="29">
        <v>472524.1</v>
      </c>
      <c r="K617" s="27">
        <v>2.8539911224851042E-2</v>
      </c>
      <c r="L617" s="27">
        <v>6.1409607783515729E-2</v>
      </c>
      <c r="M617" s="30">
        <v>4.983954769516092E-2</v>
      </c>
    </row>
    <row r="618" spans="6:13" x14ac:dyDescent="0.25">
      <c r="F618" s="26">
        <f t="shared" si="9"/>
        <v>616</v>
      </c>
      <c r="G618" s="27">
        <v>0.20999053067794127</v>
      </c>
      <c r="H618" s="28">
        <v>2.4221844681481617</v>
      </c>
      <c r="I618" s="29">
        <v>4550990.3</v>
      </c>
      <c r="J618" s="29">
        <v>483613.46</v>
      </c>
      <c r="K618" s="27">
        <v>3.1948955026847088E-2</v>
      </c>
      <c r="L618" s="27">
        <v>5.9544752051237118E-2</v>
      </c>
      <c r="M618" s="30">
        <v>4.9635276788573025E-2</v>
      </c>
    </row>
    <row r="619" spans="6:13" x14ac:dyDescent="0.25">
      <c r="F619" s="26">
        <f t="shared" si="9"/>
        <v>617</v>
      </c>
      <c r="G619" s="27">
        <v>0.25155104808962303</v>
      </c>
      <c r="H619" s="28">
        <v>2.8050524631987246</v>
      </c>
      <c r="I619" s="29">
        <v>5776167.8799999999</v>
      </c>
      <c r="J619" s="29">
        <v>526757.06999999995</v>
      </c>
      <c r="K619" s="27">
        <v>3.0719544148149813E-2</v>
      </c>
      <c r="L619" s="27">
        <v>5.7948974461792604E-2</v>
      </c>
      <c r="M619" s="30">
        <v>4.9553394231038564E-2</v>
      </c>
    </row>
    <row r="620" spans="6:13" x14ac:dyDescent="0.25">
      <c r="F620" s="26">
        <f t="shared" si="9"/>
        <v>618</v>
      </c>
      <c r="G620" s="27">
        <v>0.23621304446529701</v>
      </c>
      <c r="H620" s="28">
        <v>2.6907285022064702</v>
      </c>
      <c r="I620" s="29">
        <v>5410331.21</v>
      </c>
      <c r="J620" s="29">
        <v>503482.69</v>
      </c>
      <c r="K620" s="27">
        <v>3.2087542998218012E-2</v>
      </c>
      <c r="L620" s="27">
        <v>6.4121723353555093E-2</v>
      </c>
      <c r="M620" s="30">
        <v>4.8072764548465347E-2</v>
      </c>
    </row>
    <row r="621" spans="6:13" x14ac:dyDescent="0.25">
      <c r="F621" s="26">
        <f t="shared" si="9"/>
        <v>619</v>
      </c>
      <c r="G621" s="27">
        <v>0.19504821727451627</v>
      </c>
      <c r="H621" s="28">
        <v>2.2698992807358089</v>
      </c>
      <c r="I621" s="29">
        <v>4063677.7</v>
      </c>
      <c r="J621" s="29">
        <v>493713.22</v>
      </c>
      <c r="K621" s="27">
        <v>2.9238857099434301E-2</v>
      </c>
      <c r="L621" s="27">
        <v>5.849319383824457E-2</v>
      </c>
      <c r="M621" s="30">
        <v>5.2554935349321215E-2</v>
      </c>
    </row>
    <row r="622" spans="6:13" x14ac:dyDescent="0.25">
      <c r="F622" s="26">
        <f t="shared" si="9"/>
        <v>620</v>
      </c>
      <c r="G622" s="27">
        <v>0.19753429454964033</v>
      </c>
      <c r="H622" s="28">
        <v>2.3058637327471816</v>
      </c>
      <c r="I622" s="29">
        <v>4178763.94</v>
      </c>
      <c r="J622" s="29">
        <v>492298</v>
      </c>
      <c r="K622" s="27">
        <v>2.6890930000562526E-2</v>
      </c>
      <c r="L622" s="27">
        <v>6.1582490771337151E-2</v>
      </c>
      <c r="M622" s="30">
        <v>5.0830397326153527E-2</v>
      </c>
    </row>
    <row r="623" spans="6:13" x14ac:dyDescent="0.25">
      <c r="F623" s="26">
        <f t="shared" si="9"/>
        <v>621</v>
      </c>
      <c r="G623" s="27">
        <v>0.17299801249986535</v>
      </c>
      <c r="H623" s="28">
        <v>2.1068148734627576</v>
      </c>
      <c r="I623" s="29">
        <v>3541807.6</v>
      </c>
      <c r="J623" s="29">
        <v>461351.17</v>
      </c>
      <c r="K623" s="27">
        <v>3.025245942718139E-2</v>
      </c>
      <c r="L623" s="27">
        <v>6.1897793365044619E-2</v>
      </c>
      <c r="M623" s="30">
        <v>5.0628843659878069E-2</v>
      </c>
    </row>
    <row r="624" spans="6:13" x14ac:dyDescent="0.25">
      <c r="F624" s="26">
        <f t="shared" si="9"/>
        <v>622</v>
      </c>
      <c r="G624" s="27">
        <v>0.21967055859167028</v>
      </c>
      <c r="H624" s="28">
        <v>2.5265874188193926</v>
      </c>
      <c r="I624" s="29">
        <v>4885079.74</v>
      </c>
      <c r="J624" s="29">
        <v>479884.2</v>
      </c>
      <c r="K624" s="27">
        <v>3.4322042624921341E-2</v>
      </c>
      <c r="L624" s="27">
        <v>6.1050628056013356E-2</v>
      </c>
      <c r="M624" s="30">
        <v>4.8223051294535253E-2</v>
      </c>
    </row>
    <row r="625" spans="6:13" x14ac:dyDescent="0.25">
      <c r="F625" s="26">
        <f t="shared" si="9"/>
        <v>623</v>
      </c>
      <c r="G625" s="27">
        <v>0.16293288252402838</v>
      </c>
      <c r="H625" s="28">
        <v>2.021966277902095</v>
      </c>
      <c r="I625" s="29">
        <v>3270292.09</v>
      </c>
      <c r="J625" s="29">
        <v>473434.55</v>
      </c>
      <c r="K625" s="27">
        <v>2.9308053918978352E-2</v>
      </c>
      <c r="L625" s="27">
        <v>6.4798588471707649E-2</v>
      </c>
      <c r="M625" s="30">
        <v>5.3027426084054675E-2</v>
      </c>
    </row>
    <row r="626" spans="6:13" x14ac:dyDescent="0.25">
      <c r="F626" s="26">
        <f t="shared" si="9"/>
        <v>624</v>
      </c>
      <c r="G626" s="27">
        <v>0.24498013942064212</v>
      </c>
      <c r="H626" s="28">
        <v>2.7558474669897506</v>
      </c>
      <c r="I626" s="29">
        <v>5618711.8899999997</v>
      </c>
      <c r="J626" s="29">
        <v>510179.97</v>
      </c>
      <c r="K626" s="27">
        <v>2.9463946944131347E-2</v>
      </c>
      <c r="L626" s="27">
        <v>5.8967870113786222E-2</v>
      </c>
      <c r="M626" s="30">
        <v>4.7849618617329399E-2</v>
      </c>
    </row>
    <row r="627" spans="6:13" x14ac:dyDescent="0.25">
      <c r="F627" s="26">
        <f t="shared" si="9"/>
        <v>625</v>
      </c>
      <c r="G627" s="27">
        <v>0.21796882829051278</v>
      </c>
      <c r="H627" s="28">
        <v>2.481253531053087</v>
      </c>
      <c r="I627" s="29">
        <v>4740011.3</v>
      </c>
      <c r="J627" s="29">
        <v>493347.3</v>
      </c>
      <c r="K627" s="27">
        <v>2.8536602389283645E-2</v>
      </c>
      <c r="L627" s="27">
        <v>5.6461286313586011E-2</v>
      </c>
      <c r="M627" s="30">
        <v>4.9451306330889941E-2</v>
      </c>
    </row>
    <row r="628" spans="6:13" x14ac:dyDescent="0.25">
      <c r="F628" s="26">
        <f t="shared" si="9"/>
        <v>626</v>
      </c>
      <c r="G628" s="27">
        <v>0.21175500226149024</v>
      </c>
      <c r="H628" s="28">
        <v>2.4476566211951174</v>
      </c>
      <c r="I628" s="29">
        <v>4632501.1900000004</v>
      </c>
      <c r="J628" s="29">
        <v>492505.99</v>
      </c>
      <c r="K628" s="27">
        <v>3.140971407365338E-2</v>
      </c>
      <c r="L628" s="27">
        <v>6.3500304552150777E-2</v>
      </c>
      <c r="M628" s="30">
        <v>4.983960055216044E-2</v>
      </c>
    </row>
    <row r="629" spans="6:13" x14ac:dyDescent="0.25">
      <c r="F629" s="26">
        <f t="shared" si="9"/>
        <v>627</v>
      </c>
      <c r="G629" s="27">
        <v>0.26775170910944035</v>
      </c>
      <c r="H629" s="28">
        <v>2.9596834940014429</v>
      </c>
      <c r="I629" s="29">
        <v>6270987.1799999997</v>
      </c>
      <c r="J629" s="29">
        <v>543653.51</v>
      </c>
      <c r="K629" s="27">
        <v>2.6831597364848178E-2</v>
      </c>
      <c r="L629" s="27">
        <v>5.5871406328591736E-2</v>
      </c>
      <c r="M629" s="30">
        <v>4.8698940692866406E-2</v>
      </c>
    </row>
    <row r="630" spans="6:13" x14ac:dyDescent="0.25">
      <c r="F630" s="26">
        <f t="shared" si="9"/>
        <v>628</v>
      </c>
      <c r="G630" s="27">
        <v>0.21979011639794832</v>
      </c>
      <c r="H630" s="28">
        <v>2.5050668105142062</v>
      </c>
      <c r="I630" s="29">
        <v>4816213.79</v>
      </c>
      <c r="J630" s="29">
        <v>472937.72</v>
      </c>
      <c r="K630" s="27">
        <v>3.1970575532373764E-2</v>
      </c>
      <c r="L630" s="27">
        <v>5.3806570705046193E-2</v>
      </c>
      <c r="M630" s="30">
        <v>4.7772517296183925E-2</v>
      </c>
    </row>
    <row r="631" spans="6:13" x14ac:dyDescent="0.25">
      <c r="F631" s="26">
        <f t="shared" si="9"/>
        <v>629</v>
      </c>
      <c r="G631" s="27">
        <v>0.23826874795289732</v>
      </c>
      <c r="H631" s="28">
        <v>2.6695409782179551</v>
      </c>
      <c r="I631" s="29">
        <v>5342531.13</v>
      </c>
      <c r="J631" s="29">
        <v>545517.82999999996</v>
      </c>
      <c r="K631" s="27">
        <v>2.5709840432280934E-2</v>
      </c>
      <c r="L631" s="27">
        <v>6.2944932625883826E-2</v>
      </c>
      <c r="M631" s="30">
        <v>5.169071463646932E-2</v>
      </c>
    </row>
    <row r="632" spans="6:13" x14ac:dyDescent="0.25">
      <c r="F632" s="26">
        <f t="shared" si="9"/>
        <v>630</v>
      </c>
      <c r="G632" s="27">
        <v>0.26400011782272048</v>
      </c>
      <c r="H632" s="28">
        <v>2.9220304306743259</v>
      </c>
      <c r="I632" s="29">
        <v>6150497.3799999999</v>
      </c>
      <c r="J632" s="29">
        <v>546596.86</v>
      </c>
      <c r="K632" s="27">
        <v>3.3317811907930352E-2</v>
      </c>
      <c r="L632" s="27">
        <v>5.8130560674630447E-2</v>
      </c>
      <c r="M632" s="30">
        <v>5.1006700654848379E-2</v>
      </c>
    </row>
    <row r="633" spans="6:13" x14ac:dyDescent="0.25">
      <c r="F633" s="26">
        <f t="shared" si="9"/>
        <v>631</v>
      </c>
      <c r="G633" s="27">
        <v>0.22604185157597123</v>
      </c>
      <c r="H633" s="28">
        <v>2.5544020459055905</v>
      </c>
      <c r="I633" s="29">
        <v>4974086.55</v>
      </c>
      <c r="J633" s="29">
        <v>523142.98</v>
      </c>
      <c r="K633" s="27">
        <v>2.7530781685238002E-2</v>
      </c>
      <c r="L633" s="27">
        <v>6.0873011020727209E-2</v>
      </c>
      <c r="M633" s="30">
        <v>5.1342400809666622E-2</v>
      </c>
    </row>
    <row r="634" spans="6:13" x14ac:dyDescent="0.25">
      <c r="F634" s="26">
        <f t="shared" si="9"/>
        <v>632</v>
      </c>
      <c r="G634" s="27">
        <v>0.21866612212536563</v>
      </c>
      <c r="H634" s="28">
        <v>2.461624842814679</v>
      </c>
      <c r="I634" s="29">
        <v>4677199.5</v>
      </c>
      <c r="J634" s="29">
        <v>508278.95</v>
      </c>
      <c r="K634" s="27">
        <v>3.3179051505155099E-2</v>
      </c>
      <c r="L634" s="27">
        <v>5.3599756487587746E-2</v>
      </c>
      <c r="M634" s="30">
        <v>5.3199784232930286E-2</v>
      </c>
    </row>
    <row r="635" spans="6:13" x14ac:dyDescent="0.25">
      <c r="F635" s="26">
        <f t="shared" si="9"/>
        <v>633</v>
      </c>
      <c r="G635" s="27">
        <v>0.23811099920404177</v>
      </c>
      <c r="H635" s="28">
        <v>2.6775170603895151</v>
      </c>
      <c r="I635" s="29">
        <v>5368054.59</v>
      </c>
      <c r="J635" s="29">
        <v>541970.68000000005</v>
      </c>
      <c r="K635" s="27">
        <v>2.9168199151270235E-2</v>
      </c>
      <c r="L635" s="27">
        <v>6.467160863749008E-2</v>
      </c>
      <c r="M635" s="30">
        <v>5.1940790569095667E-2</v>
      </c>
    </row>
    <row r="636" spans="6:13" x14ac:dyDescent="0.25">
      <c r="F636" s="26">
        <f t="shared" si="9"/>
        <v>634</v>
      </c>
      <c r="G636" s="27">
        <v>0.24197774422106444</v>
      </c>
      <c r="H636" s="28">
        <v>2.6976090802885939</v>
      </c>
      <c r="I636" s="29">
        <v>5432349.0599999996</v>
      </c>
      <c r="J636" s="29">
        <v>536329.29</v>
      </c>
      <c r="K636" s="27">
        <v>2.6428497273202754E-2</v>
      </c>
      <c r="L636" s="27">
        <v>5.8645246796983456E-2</v>
      </c>
      <c r="M636" s="30">
        <v>5.0867012509967176E-2</v>
      </c>
    </row>
    <row r="637" spans="6:13" x14ac:dyDescent="0.25">
      <c r="F637" s="26">
        <f t="shared" si="9"/>
        <v>635</v>
      </c>
      <c r="G637" s="27">
        <v>0.20975343581102979</v>
      </c>
      <c r="H637" s="28">
        <v>2.383720219539573</v>
      </c>
      <c r="I637" s="29">
        <v>4427904.7</v>
      </c>
      <c r="J637" s="29">
        <v>507726.4</v>
      </c>
      <c r="K637" s="27">
        <v>2.8180046227534884E-2</v>
      </c>
      <c r="L637" s="27">
        <v>5.5023270280795643E-2</v>
      </c>
      <c r="M637" s="30">
        <v>5.2737053368491799E-2</v>
      </c>
    </row>
    <row r="638" spans="6:13" x14ac:dyDescent="0.25">
      <c r="F638" s="26">
        <f t="shared" si="9"/>
        <v>636</v>
      </c>
      <c r="G638" s="27">
        <v>0.1571258134682112</v>
      </c>
      <c r="H638" s="28">
        <v>1.9751551986668205</v>
      </c>
      <c r="I638" s="29">
        <v>3120496.6400000001</v>
      </c>
      <c r="J638" s="29">
        <v>453601.99</v>
      </c>
      <c r="K638" s="27">
        <v>2.5807547403628922E-2</v>
      </c>
      <c r="L638" s="27">
        <v>6.0769444890072487E-2</v>
      </c>
      <c r="M638" s="30">
        <v>5.0558579866064414E-2</v>
      </c>
    </row>
    <row r="639" spans="6:13" x14ac:dyDescent="0.25">
      <c r="F639" s="26">
        <f t="shared" si="9"/>
        <v>637</v>
      </c>
      <c r="G639" s="27">
        <v>0.17958765300345991</v>
      </c>
      <c r="H639" s="28">
        <v>2.1604822015890885</v>
      </c>
      <c r="I639" s="29">
        <v>3713543.05</v>
      </c>
      <c r="J639" s="29">
        <v>463176.34</v>
      </c>
      <c r="K639" s="27">
        <v>3.2673857610853563E-2</v>
      </c>
      <c r="L639" s="27">
        <v>6.1165366978511479E-2</v>
      </c>
      <c r="M639" s="30">
        <v>5.0792847264189825E-2</v>
      </c>
    </row>
    <row r="640" spans="6:13" x14ac:dyDescent="0.25">
      <c r="F640" s="26">
        <f t="shared" si="9"/>
        <v>638</v>
      </c>
      <c r="G640" s="27">
        <v>0.22439366772651947</v>
      </c>
      <c r="H640" s="28">
        <v>2.5672152938348458</v>
      </c>
      <c r="I640" s="29">
        <v>5015088.9400000004</v>
      </c>
      <c r="J640" s="29">
        <v>474015.54</v>
      </c>
      <c r="K640" s="27">
        <v>3.3834540778012852E-2</v>
      </c>
      <c r="L640" s="27">
        <v>5.7955682113108101E-2</v>
      </c>
      <c r="M640" s="30">
        <v>4.7162335449434989E-2</v>
      </c>
    </row>
    <row r="641" spans="6:13" x14ac:dyDescent="0.25">
      <c r="F641" s="26">
        <f t="shared" si="9"/>
        <v>639</v>
      </c>
      <c r="G641" s="27">
        <v>0.25989245290910645</v>
      </c>
      <c r="H641" s="28">
        <v>2.9237697659596003</v>
      </c>
      <c r="I641" s="29">
        <v>6156063.25</v>
      </c>
      <c r="J641" s="29">
        <v>518076.42</v>
      </c>
      <c r="K641" s="27">
        <v>3.167346405849527E-2</v>
      </c>
      <c r="L641" s="27">
        <v>6.1338998967492668E-2</v>
      </c>
      <c r="M641" s="30">
        <v>4.7052108313103552E-2</v>
      </c>
    </row>
    <row r="642" spans="6:13" x14ac:dyDescent="0.25">
      <c r="F642" s="26">
        <f t="shared" si="9"/>
        <v>640</v>
      </c>
      <c r="G642" s="27">
        <v>0.23267534011919189</v>
      </c>
      <c r="H642" s="28">
        <v>2.6199089523753347</v>
      </c>
      <c r="I642" s="29">
        <v>5183708.6500000004</v>
      </c>
      <c r="J642" s="29">
        <v>537139.59</v>
      </c>
      <c r="K642" s="27">
        <v>2.6318611531167706E-2</v>
      </c>
      <c r="L642" s="27">
        <v>6.3171600456576632E-2</v>
      </c>
      <c r="M642" s="30">
        <v>5.1532874285619583E-2</v>
      </c>
    </row>
    <row r="643" spans="6:13" x14ac:dyDescent="0.25">
      <c r="F643" s="26">
        <f t="shared" si="9"/>
        <v>641</v>
      </c>
      <c r="G643" s="27">
        <v>0.25647622381621193</v>
      </c>
      <c r="H643" s="28">
        <v>2.8687869072960166</v>
      </c>
      <c r="I643" s="29">
        <v>5980118.0999999996</v>
      </c>
      <c r="J643" s="29">
        <v>536716.79</v>
      </c>
      <c r="K643" s="27">
        <v>2.5206998948097723E-2</v>
      </c>
      <c r="L643" s="27">
        <v>6.1401883079454163E-2</v>
      </c>
      <c r="M643" s="30">
        <v>4.8122732875104768E-2</v>
      </c>
    </row>
    <row r="644" spans="6:13" x14ac:dyDescent="0.25">
      <c r="F644" s="26">
        <f t="shared" si="9"/>
        <v>642</v>
      </c>
      <c r="G644" s="27">
        <v>0.27418256041026168</v>
      </c>
      <c r="H644" s="28">
        <v>3.0617918843526959</v>
      </c>
      <c r="I644" s="29">
        <v>6597734.0300000003</v>
      </c>
      <c r="J644" s="29">
        <v>548098.09</v>
      </c>
      <c r="K644" s="27">
        <v>2.9852573832053586E-2</v>
      </c>
      <c r="L644" s="27">
        <v>6.2268500709508748E-2</v>
      </c>
      <c r="M644" s="30">
        <v>4.8163247172157753E-2</v>
      </c>
    </row>
    <row r="645" spans="6:13" x14ac:dyDescent="0.25">
      <c r="F645" s="26">
        <f t="shared" ref="F645:F708" si="10">F644+1</f>
        <v>643</v>
      </c>
      <c r="G645" s="27">
        <v>0.2475769465962836</v>
      </c>
      <c r="H645" s="28">
        <v>2.7567650508355221</v>
      </c>
      <c r="I645" s="29">
        <v>5621648.1600000001</v>
      </c>
      <c r="J645" s="29">
        <v>535348.17000000004</v>
      </c>
      <c r="K645" s="27">
        <v>3.2181111780052223E-2</v>
      </c>
      <c r="L645" s="27">
        <v>5.8876300842384738E-2</v>
      </c>
      <c r="M645" s="30">
        <v>5.1495316541398536E-2</v>
      </c>
    </row>
    <row r="646" spans="6:13" x14ac:dyDescent="0.25">
      <c r="F646" s="26">
        <f t="shared" si="10"/>
        <v>644</v>
      </c>
      <c r="G646" s="27">
        <v>0.23030936904909893</v>
      </c>
      <c r="H646" s="28">
        <v>2.6269237140298229</v>
      </c>
      <c r="I646" s="29">
        <v>5206155.88</v>
      </c>
      <c r="J646" s="29">
        <v>489688.19</v>
      </c>
      <c r="K646" s="27">
        <v>3.4250677323468294E-2</v>
      </c>
      <c r="L646" s="27">
        <v>6.1020560598950009E-2</v>
      </c>
      <c r="M646" s="30">
        <v>4.809617620321005E-2</v>
      </c>
    </row>
    <row r="647" spans="6:13" x14ac:dyDescent="0.25">
      <c r="F647" s="26">
        <f t="shared" si="10"/>
        <v>645</v>
      </c>
      <c r="G647" s="27">
        <v>0.18718930359409103</v>
      </c>
      <c r="H647" s="28">
        <v>2.2215615896512015</v>
      </c>
      <c r="I647" s="29">
        <v>3908997.09</v>
      </c>
      <c r="J647" s="29">
        <v>463630.87</v>
      </c>
      <c r="K647" s="27">
        <v>2.7857799223003007E-2</v>
      </c>
      <c r="L647" s="27">
        <v>5.8668267502301794E-2</v>
      </c>
      <c r="M647" s="30">
        <v>4.8951365643402564E-2</v>
      </c>
    </row>
    <row r="648" spans="6:13" x14ac:dyDescent="0.25">
      <c r="F648" s="26">
        <f t="shared" si="10"/>
        <v>646</v>
      </c>
      <c r="G648" s="27">
        <v>0.13615245165253231</v>
      </c>
      <c r="H648" s="28">
        <v>1.8045122954981678</v>
      </c>
      <c r="I648" s="29">
        <v>2574439.35</v>
      </c>
      <c r="J648" s="29">
        <v>462954.41</v>
      </c>
      <c r="K648" s="27">
        <v>2.8249442776895024E-2</v>
      </c>
      <c r="L648" s="27">
        <v>6.1149010116361924E-2</v>
      </c>
      <c r="M648" s="30">
        <v>5.5473953644298107E-2</v>
      </c>
    </row>
    <row r="649" spans="6:13" x14ac:dyDescent="0.25">
      <c r="F649" s="26">
        <f t="shared" si="10"/>
        <v>647</v>
      </c>
      <c r="G649" s="27">
        <v>0.1685898973554989</v>
      </c>
      <c r="H649" s="28">
        <v>2.0584207000113719</v>
      </c>
      <c r="I649" s="29">
        <v>3386946.24</v>
      </c>
      <c r="J649" s="29">
        <v>479205.56</v>
      </c>
      <c r="K649" s="27">
        <v>2.5835165187464645E-2</v>
      </c>
      <c r="L649" s="27">
        <v>6.1847829967255359E-2</v>
      </c>
      <c r="M649" s="30">
        <v>5.2607055502096864E-2</v>
      </c>
    </row>
    <row r="650" spans="6:13" x14ac:dyDescent="0.25">
      <c r="F650" s="26">
        <f t="shared" si="10"/>
        <v>648</v>
      </c>
      <c r="G650" s="27">
        <v>0.20373158334275954</v>
      </c>
      <c r="H650" s="28">
        <v>2.36436599530282</v>
      </c>
      <c r="I650" s="29">
        <v>4365971.1900000004</v>
      </c>
      <c r="J650" s="29">
        <v>498145.22</v>
      </c>
      <c r="K650" s="27">
        <v>2.7160399210567E-2</v>
      </c>
      <c r="L650" s="27">
        <v>6.28584393201604E-2</v>
      </c>
      <c r="M650" s="30">
        <v>5.0651769723805341E-2</v>
      </c>
    </row>
    <row r="651" spans="6:13" x14ac:dyDescent="0.25">
      <c r="F651" s="26">
        <f t="shared" si="10"/>
        <v>649</v>
      </c>
      <c r="G651" s="27">
        <v>0.21259116092297536</v>
      </c>
      <c r="H651" s="28">
        <v>2.4773149098757394</v>
      </c>
      <c r="I651" s="29">
        <v>4727407.71</v>
      </c>
      <c r="J651" s="29">
        <v>453072.56</v>
      </c>
      <c r="K651" s="27">
        <v>3.1647829237207312E-2</v>
      </c>
      <c r="L651" s="27">
        <v>6.0503294879207532E-2</v>
      </c>
      <c r="M651" s="30">
        <v>4.4997833431765943E-2</v>
      </c>
    </row>
    <row r="652" spans="6:13" x14ac:dyDescent="0.25">
      <c r="F652" s="26">
        <f t="shared" si="10"/>
        <v>650</v>
      </c>
      <c r="G652" s="27">
        <v>0.22252045731362524</v>
      </c>
      <c r="H652" s="28">
        <v>2.5349037743300373</v>
      </c>
      <c r="I652" s="29">
        <v>4911692.08</v>
      </c>
      <c r="J652" s="29">
        <v>500908.89</v>
      </c>
      <c r="K652" s="27">
        <v>3.4913570407960628E-2</v>
      </c>
      <c r="L652" s="27">
        <v>6.0668192200350538E-2</v>
      </c>
      <c r="M652" s="30">
        <v>5.0904802514469806E-2</v>
      </c>
    </row>
    <row r="653" spans="6:13" x14ac:dyDescent="0.25">
      <c r="F653" s="26">
        <f t="shared" si="10"/>
        <v>651</v>
      </c>
      <c r="G653" s="27">
        <v>0.20060296652033283</v>
      </c>
      <c r="H653" s="28">
        <v>2.3379209268642533</v>
      </c>
      <c r="I653" s="29">
        <v>4281346.97</v>
      </c>
      <c r="J653" s="29">
        <v>487776.18</v>
      </c>
      <c r="K653" s="27">
        <v>3.3098666819494041E-2</v>
      </c>
      <c r="L653" s="27">
        <v>6.2088201368242266E-2</v>
      </c>
      <c r="M653" s="30">
        <v>5.1409517538733601E-2</v>
      </c>
    </row>
    <row r="654" spans="6:13" x14ac:dyDescent="0.25">
      <c r="F654" s="26">
        <f t="shared" si="10"/>
        <v>652</v>
      </c>
      <c r="G654" s="27">
        <v>0.1733630563562345</v>
      </c>
      <c r="H654" s="28">
        <v>2.0948416307172</v>
      </c>
      <c r="I654" s="29">
        <v>3503493.22</v>
      </c>
      <c r="J654" s="29">
        <v>466270.97</v>
      </c>
      <c r="K654" s="27">
        <v>3.4247989843681222E-2</v>
      </c>
      <c r="L654" s="27">
        <v>5.8417871085687613E-2</v>
      </c>
      <c r="M654" s="30">
        <v>5.3009818508394806E-2</v>
      </c>
    </row>
    <row r="655" spans="6:13" x14ac:dyDescent="0.25">
      <c r="F655" s="26">
        <f t="shared" si="10"/>
        <v>653</v>
      </c>
      <c r="G655" s="27">
        <v>0.26627258601595005</v>
      </c>
      <c r="H655" s="28">
        <v>2.9610171261710718</v>
      </c>
      <c r="I655" s="29">
        <v>6275254.7999999998</v>
      </c>
      <c r="J655" s="29">
        <v>549972.31999999995</v>
      </c>
      <c r="K655" s="27">
        <v>2.9488735381311998E-2</v>
      </c>
      <c r="L655" s="27">
        <v>6.0988907210382075E-2</v>
      </c>
      <c r="M655" s="30">
        <v>4.9600936498076113E-2</v>
      </c>
    </row>
    <row r="656" spans="6:13" x14ac:dyDescent="0.25">
      <c r="F656" s="26">
        <f t="shared" si="10"/>
        <v>654</v>
      </c>
      <c r="G656" s="27">
        <v>0.16791675680213802</v>
      </c>
      <c r="H656" s="28">
        <v>2.0577037680488384</v>
      </c>
      <c r="I656" s="29">
        <v>3384652.06</v>
      </c>
      <c r="J656" s="29">
        <v>455757.91</v>
      </c>
      <c r="K656" s="27">
        <v>2.8496051467037625E-2</v>
      </c>
      <c r="L656" s="27">
        <v>5.8759730133262557E-2</v>
      </c>
      <c r="M656" s="30">
        <v>5.0518065785363692E-2</v>
      </c>
    </row>
    <row r="657" spans="6:13" x14ac:dyDescent="0.25">
      <c r="F657" s="26">
        <f t="shared" si="10"/>
        <v>655</v>
      </c>
      <c r="G657" s="27">
        <v>0.24962204106206731</v>
      </c>
      <c r="H657" s="28">
        <v>2.7884872490760597</v>
      </c>
      <c r="I657" s="29">
        <v>5723159.2000000002</v>
      </c>
      <c r="J657" s="29">
        <v>528445.59</v>
      </c>
      <c r="K657" s="27">
        <v>3.3833545903847753E-2</v>
      </c>
      <c r="L657" s="27">
        <v>5.9559308582053522E-2</v>
      </c>
      <c r="M657" s="30">
        <v>5.0635135965218556E-2</v>
      </c>
    </row>
    <row r="658" spans="6:13" x14ac:dyDescent="0.25">
      <c r="F658" s="26">
        <f t="shared" si="10"/>
        <v>656</v>
      </c>
      <c r="G658" s="27">
        <v>0.22945991535007071</v>
      </c>
      <c r="H658" s="28">
        <v>2.5949874545339311</v>
      </c>
      <c r="I658" s="29">
        <v>5103959.8499999996</v>
      </c>
      <c r="J658" s="29">
        <v>509636.33</v>
      </c>
      <c r="K658" s="27">
        <v>3.3222320608341627E-2</v>
      </c>
      <c r="L658" s="27">
        <v>5.9869982610975932E-2</v>
      </c>
      <c r="M658" s="30">
        <v>5.078074179731585E-2</v>
      </c>
    </row>
    <row r="659" spans="6:13" x14ac:dyDescent="0.25">
      <c r="F659" s="26">
        <f t="shared" si="10"/>
        <v>657</v>
      </c>
      <c r="G659" s="27">
        <v>0.17323535117203881</v>
      </c>
      <c r="H659" s="28">
        <v>2.1029441565613562</v>
      </c>
      <c r="I659" s="29">
        <v>3529421.3</v>
      </c>
      <c r="J659" s="29">
        <v>455996.87</v>
      </c>
      <c r="K659" s="27">
        <v>2.6149257335417196E-2</v>
      </c>
      <c r="L659" s="27">
        <v>5.84623238480503E-2</v>
      </c>
      <c r="M659" s="30">
        <v>4.926978253069763E-2</v>
      </c>
    </row>
    <row r="660" spans="6:13" x14ac:dyDescent="0.25">
      <c r="F660" s="26">
        <f t="shared" si="10"/>
        <v>658</v>
      </c>
      <c r="G660" s="27">
        <v>0.15823616084885361</v>
      </c>
      <c r="H660" s="28">
        <v>1.9689930612070374</v>
      </c>
      <c r="I660" s="29">
        <v>3100777.8</v>
      </c>
      <c r="J660" s="29">
        <v>450550.86</v>
      </c>
      <c r="K660" s="27">
        <v>3.1615012176288003E-2</v>
      </c>
      <c r="L660" s="27">
        <v>5.5122589144243284E-2</v>
      </c>
      <c r="M660" s="30">
        <v>5.2516193738003945E-2</v>
      </c>
    </row>
    <row r="661" spans="6:13" x14ac:dyDescent="0.25">
      <c r="F661" s="26">
        <f t="shared" si="10"/>
        <v>659</v>
      </c>
      <c r="G661" s="27">
        <v>0.16763143673075054</v>
      </c>
      <c r="H661" s="28">
        <v>2.0493748292667116</v>
      </c>
      <c r="I661" s="29">
        <v>3357999.45</v>
      </c>
      <c r="J661" s="29">
        <v>465331.53</v>
      </c>
      <c r="K661" s="27">
        <v>3.174190658193856E-2</v>
      </c>
      <c r="L661" s="27">
        <v>5.9118765887499168E-2</v>
      </c>
      <c r="M661" s="30">
        <v>5.2829511805227616E-2</v>
      </c>
    </row>
    <row r="662" spans="6:13" x14ac:dyDescent="0.25">
      <c r="F662" s="26">
        <f t="shared" si="10"/>
        <v>660</v>
      </c>
      <c r="G662" s="27">
        <v>0.25010591635949231</v>
      </c>
      <c r="H662" s="28">
        <v>2.8100050151176763</v>
      </c>
      <c r="I662" s="29">
        <v>5792016.0499999998</v>
      </c>
      <c r="J662" s="29">
        <v>528183.06000000006</v>
      </c>
      <c r="K662" s="27">
        <v>2.7579138213545143E-2</v>
      </c>
      <c r="L662" s="27">
        <v>6.2251759013133151E-2</v>
      </c>
      <c r="M662" s="30">
        <v>4.842957385490608E-2</v>
      </c>
    </row>
    <row r="663" spans="6:13" x14ac:dyDescent="0.25">
      <c r="F663" s="26">
        <f t="shared" si="10"/>
        <v>661</v>
      </c>
      <c r="G663" s="27">
        <v>0.14110245779069142</v>
      </c>
      <c r="H663" s="28">
        <v>1.8545343098217726</v>
      </c>
      <c r="I663" s="29">
        <v>2734509.79</v>
      </c>
      <c r="J663" s="29">
        <v>457963.54</v>
      </c>
      <c r="K663" s="27">
        <v>2.7982059001875219E-2</v>
      </c>
      <c r="L663" s="27">
        <v>6.5014879069540704E-2</v>
      </c>
      <c r="M663" s="30">
        <v>5.3247322044995757E-2</v>
      </c>
    </row>
    <row r="664" spans="6:13" x14ac:dyDescent="0.25">
      <c r="F664" s="26">
        <f t="shared" si="10"/>
        <v>662</v>
      </c>
      <c r="G664" s="27">
        <v>0.24133102888154556</v>
      </c>
      <c r="H664" s="28">
        <v>2.6928356733924068</v>
      </c>
      <c r="I664" s="29">
        <v>5417074.1500000004</v>
      </c>
      <c r="J664" s="29">
        <v>546547.86</v>
      </c>
      <c r="K664" s="27">
        <v>3.2656454646489023E-2</v>
      </c>
      <c r="L664" s="27">
        <v>6.1918347331436925E-2</v>
      </c>
      <c r="M664" s="30">
        <v>5.3546910922575595E-2</v>
      </c>
    </row>
    <row r="665" spans="6:13" x14ac:dyDescent="0.25">
      <c r="F665" s="26">
        <f t="shared" si="10"/>
        <v>663</v>
      </c>
      <c r="G665" s="27">
        <v>0.19211955975407657</v>
      </c>
      <c r="H665" s="28">
        <v>2.2504121416165614</v>
      </c>
      <c r="I665" s="29">
        <v>4001318.85</v>
      </c>
      <c r="J665" s="29">
        <v>482700.29</v>
      </c>
      <c r="K665" s="27">
        <v>2.7581753020189576E-2</v>
      </c>
      <c r="L665" s="27">
        <v>5.805955608561808E-2</v>
      </c>
      <c r="M665" s="30">
        <v>5.0998158584161679E-2</v>
      </c>
    </row>
    <row r="666" spans="6:13" x14ac:dyDescent="0.25">
      <c r="F666" s="26">
        <f t="shared" si="10"/>
        <v>664</v>
      </c>
      <c r="G666" s="27">
        <v>0.24977611290752688</v>
      </c>
      <c r="H666" s="28">
        <v>2.826178320531914</v>
      </c>
      <c r="I666" s="29">
        <v>5843770.6299999999</v>
      </c>
      <c r="J666" s="29">
        <v>502837.56</v>
      </c>
      <c r="K666" s="27">
        <v>3.310844944469532E-2</v>
      </c>
      <c r="L666" s="27">
        <v>6.1487496415306049E-2</v>
      </c>
      <c r="M666" s="30">
        <v>4.6842925030457561E-2</v>
      </c>
    </row>
    <row r="667" spans="6:13" x14ac:dyDescent="0.25">
      <c r="F667" s="26">
        <f t="shared" si="10"/>
        <v>665</v>
      </c>
      <c r="G667" s="27">
        <v>0.24659111645767995</v>
      </c>
      <c r="H667" s="28">
        <v>2.7237416730389232</v>
      </c>
      <c r="I667" s="29">
        <v>5515973.3499999996</v>
      </c>
      <c r="J667" s="29">
        <v>545704.02</v>
      </c>
      <c r="K667" s="27">
        <v>3.0965242613613126E-2</v>
      </c>
      <c r="L667" s="27">
        <v>5.6231705903371121E-2</v>
      </c>
      <c r="M667" s="30">
        <v>5.3130912150308809E-2</v>
      </c>
    </row>
    <row r="668" spans="6:13" x14ac:dyDescent="0.25">
      <c r="F668" s="26">
        <f t="shared" si="10"/>
        <v>666</v>
      </c>
      <c r="G668" s="27">
        <v>0.20503641169202647</v>
      </c>
      <c r="H668" s="28">
        <v>2.3445710571720944</v>
      </c>
      <c r="I668" s="29">
        <v>4302627.38</v>
      </c>
      <c r="J668" s="29">
        <v>518901.53</v>
      </c>
      <c r="K668" s="27">
        <v>2.7449254367982512E-2</v>
      </c>
      <c r="L668" s="27">
        <v>5.8766209915437351E-2</v>
      </c>
      <c r="M668" s="30">
        <v>5.4149778045396217E-2</v>
      </c>
    </row>
    <row r="669" spans="6:13" x14ac:dyDescent="0.25">
      <c r="F669" s="26">
        <f t="shared" si="10"/>
        <v>667</v>
      </c>
      <c r="G669" s="27">
        <v>0.21776575219761263</v>
      </c>
      <c r="H669" s="28">
        <v>2.4773273753678686</v>
      </c>
      <c r="I669" s="29">
        <v>4727447.5999999996</v>
      </c>
      <c r="J669" s="29">
        <v>496264.84</v>
      </c>
      <c r="K669" s="27">
        <v>2.8308978070968001E-2</v>
      </c>
      <c r="L669" s="27">
        <v>5.6590929859720446E-2</v>
      </c>
      <c r="M669" s="30">
        <v>4.9791498081038527E-2</v>
      </c>
    </row>
    <row r="670" spans="6:13" x14ac:dyDescent="0.25">
      <c r="F670" s="26">
        <f t="shared" si="10"/>
        <v>668</v>
      </c>
      <c r="G670" s="27">
        <v>0.24130879032539676</v>
      </c>
      <c r="H670" s="28">
        <v>2.6753498528221287</v>
      </c>
      <c r="I670" s="29">
        <v>5361119.53</v>
      </c>
      <c r="J670" s="29">
        <v>531404.82999999996</v>
      </c>
      <c r="K670" s="27">
        <v>2.8581400893443923E-2</v>
      </c>
      <c r="L670" s="27">
        <v>5.451257201802874E-2</v>
      </c>
      <c r="M670" s="30">
        <v>5.1603194238070263E-2</v>
      </c>
    </row>
    <row r="671" spans="6:13" x14ac:dyDescent="0.25">
      <c r="F671" s="26">
        <f t="shared" si="10"/>
        <v>669</v>
      </c>
      <c r="G671" s="27">
        <v>0.24531241980307628</v>
      </c>
      <c r="H671" s="28">
        <v>2.7558190703005123</v>
      </c>
      <c r="I671" s="29">
        <v>5618621.0300000003</v>
      </c>
      <c r="J671" s="29">
        <v>510805.79</v>
      </c>
      <c r="K671" s="27">
        <v>3.1623749209673986E-2</v>
      </c>
      <c r="L671" s="27">
        <v>5.853855600154579E-2</v>
      </c>
      <c r="M671" s="30">
        <v>4.8513074308594389E-2</v>
      </c>
    </row>
    <row r="672" spans="6:13" x14ac:dyDescent="0.25">
      <c r="F672" s="26">
        <f t="shared" si="10"/>
        <v>670</v>
      </c>
      <c r="G672" s="27">
        <v>0.17807774273741117</v>
      </c>
      <c r="H672" s="28">
        <v>2.1339271660255741</v>
      </c>
      <c r="I672" s="29">
        <v>3628566.93</v>
      </c>
      <c r="J672" s="29">
        <v>466864.31</v>
      </c>
      <c r="K672" s="27">
        <v>3.0790770762137001E-2</v>
      </c>
      <c r="L672" s="27">
        <v>5.765098740309095E-2</v>
      </c>
      <c r="M672" s="30">
        <v>5.1597713566705283E-2</v>
      </c>
    </row>
    <row r="673" spans="6:13" x14ac:dyDescent="0.25">
      <c r="F673" s="26">
        <f t="shared" si="10"/>
        <v>671</v>
      </c>
      <c r="G673" s="27">
        <v>0.21291079811821767</v>
      </c>
      <c r="H673" s="28">
        <v>2.435874752928469</v>
      </c>
      <c r="I673" s="29">
        <v>4594799.21</v>
      </c>
      <c r="J673" s="29">
        <v>516697.38</v>
      </c>
      <c r="K673" s="27">
        <v>2.6029897639294138E-2</v>
      </c>
      <c r="L673" s="27">
        <v>6.227993880694209E-2</v>
      </c>
      <c r="M673" s="30">
        <v>5.1683595090785968E-2</v>
      </c>
    </row>
    <row r="674" spans="6:13" x14ac:dyDescent="0.25">
      <c r="F674" s="26">
        <f t="shared" si="10"/>
        <v>672</v>
      </c>
      <c r="G674" s="27">
        <v>0.21238038146437566</v>
      </c>
      <c r="H674" s="28">
        <v>2.4176117609746819</v>
      </c>
      <c r="I674" s="29">
        <v>4536357.6399999997</v>
      </c>
      <c r="J674" s="29">
        <v>522887.94</v>
      </c>
      <c r="K674" s="27">
        <v>2.6637952708576964E-2</v>
      </c>
      <c r="L674" s="27">
        <v>6.0334932334672527E-2</v>
      </c>
      <c r="M674" s="30">
        <v>5.3117175123340146E-2</v>
      </c>
    </row>
    <row r="675" spans="6:13" x14ac:dyDescent="0.25">
      <c r="F675" s="26">
        <f t="shared" si="10"/>
        <v>673</v>
      </c>
      <c r="G675" s="27">
        <v>0.18597321793975796</v>
      </c>
      <c r="H675" s="28">
        <v>2.2101903551108988</v>
      </c>
      <c r="I675" s="29">
        <v>3872609.14</v>
      </c>
      <c r="J675" s="29">
        <v>463039.75</v>
      </c>
      <c r="K675" s="27">
        <v>3.3502178760561024E-2</v>
      </c>
      <c r="L675" s="27">
        <v>5.8943768715822541E-2</v>
      </c>
      <c r="M675" s="30">
        <v>5.0499069276183778E-2</v>
      </c>
    </row>
    <row r="676" spans="6:13" x14ac:dyDescent="0.25">
      <c r="F676" s="26">
        <f t="shared" si="10"/>
        <v>674</v>
      </c>
      <c r="G676" s="27">
        <v>0.15549428219729688</v>
      </c>
      <c r="H676" s="28">
        <v>1.9551492697263475</v>
      </c>
      <c r="I676" s="29">
        <v>3056477.66</v>
      </c>
      <c r="J676" s="29">
        <v>451865.94</v>
      </c>
      <c r="K676" s="27">
        <v>2.6676552036957617E-2</v>
      </c>
      <c r="L676" s="27">
        <v>5.8050993192367603E-2</v>
      </c>
      <c r="M676" s="30">
        <v>5.1203101459355402E-2</v>
      </c>
    </row>
    <row r="677" spans="6:13" x14ac:dyDescent="0.25">
      <c r="F677" s="26">
        <f t="shared" si="10"/>
        <v>675</v>
      </c>
      <c r="G677" s="27">
        <v>0.29827139135952252</v>
      </c>
      <c r="H677" s="28">
        <v>3.3367401730067083</v>
      </c>
      <c r="I677" s="29">
        <v>7477568.5499999998</v>
      </c>
      <c r="J677" s="29">
        <v>545322.18000000005</v>
      </c>
      <c r="K677" s="27">
        <v>3.0379889796442915E-2</v>
      </c>
      <c r="L677" s="27">
        <v>5.8215392401812012E-2</v>
      </c>
      <c r="M677" s="30">
        <v>4.5312207726011515E-2</v>
      </c>
    </row>
    <row r="678" spans="6:13" x14ac:dyDescent="0.25">
      <c r="F678" s="26">
        <f t="shared" si="10"/>
        <v>676</v>
      </c>
      <c r="G678" s="27">
        <v>0.23631212157905934</v>
      </c>
      <c r="H678" s="28">
        <v>2.6551849135969334</v>
      </c>
      <c r="I678" s="29">
        <v>5296591.72</v>
      </c>
      <c r="J678" s="29">
        <v>544308.82999999996</v>
      </c>
      <c r="K678" s="27">
        <v>2.5122712653432182E-2</v>
      </c>
      <c r="L678" s="27">
        <v>6.3994316427526454E-2</v>
      </c>
      <c r="M678" s="30">
        <v>5.1476092359342196E-2</v>
      </c>
    </row>
    <row r="679" spans="6:13" x14ac:dyDescent="0.25">
      <c r="F679" s="26">
        <f t="shared" si="10"/>
        <v>677</v>
      </c>
      <c r="G679" s="27">
        <v>0.235099077722696</v>
      </c>
      <c r="H679" s="28">
        <v>2.6599408999934484</v>
      </c>
      <c r="I679" s="29">
        <v>5311810.88</v>
      </c>
      <c r="J679" s="29">
        <v>509378.96</v>
      </c>
      <c r="K679" s="27">
        <v>3.0146502120474865E-2</v>
      </c>
      <c r="L679" s="27">
        <v>6.0949048396377763E-2</v>
      </c>
      <c r="M679" s="30">
        <v>4.8960862683922836E-2</v>
      </c>
    </row>
    <row r="680" spans="6:13" x14ac:dyDescent="0.25">
      <c r="F680" s="26">
        <f t="shared" si="10"/>
        <v>678</v>
      </c>
      <c r="G680" s="27">
        <v>0.24295391855475734</v>
      </c>
      <c r="H680" s="28">
        <v>2.7314573123129997</v>
      </c>
      <c r="I680" s="29">
        <v>5540663.4000000004</v>
      </c>
      <c r="J680" s="29">
        <v>522897.13</v>
      </c>
      <c r="K680" s="27">
        <v>3.4388621801415296E-2</v>
      </c>
      <c r="L680" s="27">
        <v>6.1631695984497949E-2</v>
      </c>
      <c r="M680" s="30">
        <v>5.0674686329277505E-2</v>
      </c>
    </row>
    <row r="681" spans="6:13" x14ac:dyDescent="0.25">
      <c r="F681" s="26">
        <f t="shared" si="10"/>
        <v>679</v>
      </c>
      <c r="G681" s="27">
        <v>0.25797216531419931</v>
      </c>
      <c r="H681" s="28">
        <v>2.8743682552468952</v>
      </c>
      <c r="I681" s="29">
        <v>5997978.4199999999</v>
      </c>
      <c r="J681" s="29">
        <v>547057.68999999994</v>
      </c>
      <c r="K681" s="27">
        <v>3.2233736074275758E-2</v>
      </c>
      <c r="L681" s="27">
        <v>6.2090064885797207E-2</v>
      </c>
      <c r="M681" s="30">
        <v>5.0999108751774498E-2</v>
      </c>
    </row>
    <row r="682" spans="6:13" x14ac:dyDescent="0.25">
      <c r="F682" s="26">
        <f t="shared" si="10"/>
        <v>680</v>
      </c>
      <c r="G682" s="27">
        <v>0.18821150784539453</v>
      </c>
      <c r="H682" s="28">
        <v>2.2360693879184335</v>
      </c>
      <c r="I682" s="29">
        <v>3955422.04</v>
      </c>
      <c r="J682" s="29">
        <v>462161.56</v>
      </c>
      <c r="K682" s="27">
        <v>2.7009260101287569E-2</v>
      </c>
      <c r="L682" s="27">
        <v>5.9810295196887048E-2</v>
      </c>
      <c r="M682" s="30">
        <v>4.8214693511507388E-2</v>
      </c>
    </row>
    <row r="683" spans="6:13" x14ac:dyDescent="0.25">
      <c r="F683" s="26">
        <f t="shared" si="10"/>
        <v>681</v>
      </c>
      <c r="G683" s="27">
        <v>0.27421904471451453</v>
      </c>
      <c r="H683" s="28">
        <v>3.0601591939612556</v>
      </c>
      <c r="I683" s="29">
        <v>6592509.4199999999</v>
      </c>
      <c r="J683" s="29">
        <v>548748.68999999994</v>
      </c>
      <c r="K683" s="27">
        <v>3.1875231357335769E-2</v>
      </c>
      <c r="L683" s="27">
        <v>6.2232991524273744E-2</v>
      </c>
      <c r="M683" s="30">
        <v>4.8774730430120372E-2</v>
      </c>
    </row>
    <row r="684" spans="6:13" x14ac:dyDescent="0.25">
      <c r="F684" s="26">
        <f t="shared" si="10"/>
        <v>682</v>
      </c>
      <c r="G684" s="27">
        <v>0.20304870806599684</v>
      </c>
      <c r="H684" s="28">
        <v>2.3403065440674991</v>
      </c>
      <c r="I684" s="29">
        <v>4288980.9400000004</v>
      </c>
      <c r="J684" s="29">
        <v>507567.09</v>
      </c>
      <c r="K684" s="27">
        <v>2.9437409447904475E-2</v>
      </c>
      <c r="L684" s="27">
        <v>6.0387154688616607E-2</v>
      </c>
      <c r="M684" s="30">
        <v>5.3120991259405483E-2</v>
      </c>
    </row>
    <row r="685" spans="6:13" x14ac:dyDescent="0.25">
      <c r="F685" s="26">
        <f t="shared" si="10"/>
        <v>683</v>
      </c>
      <c r="G685" s="27">
        <v>0.26025660305246112</v>
      </c>
      <c r="H685" s="28">
        <v>2.9117137674224627</v>
      </c>
      <c r="I685" s="29">
        <v>6117484.0599999996</v>
      </c>
      <c r="J685" s="29">
        <v>539748.18999999994</v>
      </c>
      <c r="K685" s="27">
        <v>3.3958065603777621E-2</v>
      </c>
      <c r="L685" s="27">
        <v>6.3009816548421013E-2</v>
      </c>
      <c r="M685" s="30">
        <v>5.0059906262313943E-2</v>
      </c>
    </row>
    <row r="686" spans="6:13" x14ac:dyDescent="0.25">
      <c r="F686" s="26">
        <f t="shared" si="10"/>
        <v>684</v>
      </c>
      <c r="G686" s="27">
        <v>0.23791392438602976</v>
      </c>
      <c r="H686" s="28">
        <v>2.670802053124774</v>
      </c>
      <c r="I686" s="29">
        <v>5346566.57</v>
      </c>
      <c r="J686" s="29">
        <v>517026.55</v>
      </c>
      <c r="K686" s="27">
        <v>2.7298001576413478E-2</v>
      </c>
      <c r="L686" s="27">
        <v>5.813026688435835E-2</v>
      </c>
      <c r="M686" s="30">
        <v>4.9248977525451119E-2</v>
      </c>
    </row>
    <row r="687" spans="6:13" x14ac:dyDescent="0.25">
      <c r="F687" s="26">
        <f t="shared" si="10"/>
        <v>685</v>
      </c>
      <c r="G687" s="27">
        <v>0.25763285676587344</v>
      </c>
      <c r="H687" s="28">
        <v>2.8553297694320325</v>
      </c>
      <c r="I687" s="29">
        <v>5937055.2599999998</v>
      </c>
      <c r="J687" s="29">
        <v>549703.59</v>
      </c>
      <c r="K687" s="27">
        <v>2.8157216107003686E-2</v>
      </c>
      <c r="L687" s="27">
        <v>5.9183448143314138E-2</v>
      </c>
      <c r="M687" s="30">
        <v>5.0730129772824047E-2</v>
      </c>
    </row>
    <row r="688" spans="6:13" x14ac:dyDescent="0.25">
      <c r="F688" s="26">
        <f t="shared" si="10"/>
        <v>686</v>
      </c>
      <c r="G688" s="27">
        <v>0.19349334606230317</v>
      </c>
      <c r="H688" s="28">
        <v>2.2733670953862659</v>
      </c>
      <c r="I688" s="29">
        <v>4074774.71</v>
      </c>
      <c r="J688" s="29">
        <v>477753.62</v>
      </c>
      <c r="K688" s="27">
        <v>3.2773047929481894E-2</v>
      </c>
      <c r="L688" s="27">
        <v>6.0434954278725618E-2</v>
      </c>
      <c r="M688" s="30">
        <v>5.1149052011766699E-2</v>
      </c>
    </row>
    <row r="689" spans="6:13" x14ac:dyDescent="0.25">
      <c r="F689" s="26">
        <f t="shared" si="10"/>
        <v>687</v>
      </c>
      <c r="G689" s="27">
        <v>0.28898621603334607</v>
      </c>
      <c r="H689" s="28">
        <v>3.2381597914931808</v>
      </c>
      <c r="I689" s="29">
        <v>7162111.3300000001</v>
      </c>
      <c r="J689" s="29">
        <v>547666.07999999996</v>
      </c>
      <c r="K689" s="27">
        <v>2.9449966263483878E-2</v>
      </c>
      <c r="L689" s="27">
        <v>6.1646376244838805E-2</v>
      </c>
      <c r="M689" s="30">
        <v>4.6093986920404416E-2</v>
      </c>
    </row>
    <row r="690" spans="6:13" x14ac:dyDescent="0.25">
      <c r="F690" s="26">
        <f t="shared" si="10"/>
        <v>688</v>
      </c>
      <c r="G690" s="27">
        <v>0.23908656204540635</v>
      </c>
      <c r="H690" s="28">
        <v>2.6975701304158077</v>
      </c>
      <c r="I690" s="29">
        <v>5432224.4199999999</v>
      </c>
      <c r="J690" s="29">
        <v>512567.81</v>
      </c>
      <c r="K690" s="27">
        <v>2.6129932769214159E-2</v>
      </c>
      <c r="L690" s="27">
        <v>6.0230627118468535E-2</v>
      </c>
      <c r="M690" s="30">
        <v>4.7885835114419885E-2</v>
      </c>
    </row>
    <row r="691" spans="6:13" x14ac:dyDescent="0.25">
      <c r="F691" s="26">
        <f t="shared" si="10"/>
        <v>689</v>
      </c>
      <c r="G691" s="27">
        <v>0.2054784474902831</v>
      </c>
      <c r="H691" s="28">
        <v>2.3627992603225216</v>
      </c>
      <c r="I691" s="29">
        <v>4360957.63</v>
      </c>
      <c r="J691" s="29">
        <v>493948.89</v>
      </c>
      <c r="K691" s="27">
        <v>2.6604181774604298E-2</v>
      </c>
      <c r="L691" s="27">
        <v>5.7076471346242719E-2</v>
      </c>
      <c r="M691" s="30">
        <v>5.0623761229386097E-2</v>
      </c>
    </row>
    <row r="692" spans="6:13" x14ac:dyDescent="0.25">
      <c r="F692" s="26">
        <f t="shared" si="10"/>
        <v>690</v>
      </c>
      <c r="G692" s="27">
        <v>0.2218375587194743</v>
      </c>
      <c r="H692" s="28">
        <v>2.4993597302512929</v>
      </c>
      <c r="I692" s="29">
        <v>4797951.1399999997</v>
      </c>
      <c r="J692" s="29">
        <v>530135.64</v>
      </c>
      <c r="K692" s="27">
        <v>2.5419935403365092E-2</v>
      </c>
      <c r="L692" s="27">
        <v>5.9083334744233822E-2</v>
      </c>
      <c r="M692" s="30">
        <v>5.2597112546873853E-2</v>
      </c>
    </row>
    <row r="693" spans="6:13" x14ac:dyDescent="0.25">
      <c r="F693" s="26">
        <f t="shared" si="10"/>
        <v>691</v>
      </c>
      <c r="G693" s="27">
        <v>0.19537843957239254</v>
      </c>
      <c r="H693" s="28">
        <v>2.3280960434603655</v>
      </c>
      <c r="I693" s="29">
        <v>4249907.34</v>
      </c>
      <c r="J693" s="29">
        <v>457433.61</v>
      </c>
      <c r="K693" s="27">
        <v>2.6579364935769182E-2</v>
      </c>
      <c r="L693" s="27">
        <v>6.5985560546798147E-2</v>
      </c>
      <c r="M693" s="30">
        <v>4.5663189833284698E-2</v>
      </c>
    </row>
    <row r="694" spans="6:13" x14ac:dyDescent="0.25">
      <c r="F694" s="26">
        <f t="shared" si="10"/>
        <v>692</v>
      </c>
      <c r="G694" s="27">
        <v>0.15208547898629332</v>
      </c>
      <c r="H694" s="28">
        <v>1.9346425825983395</v>
      </c>
      <c r="I694" s="29">
        <v>2990856.26</v>
      </c>
      <c r="J694" s="29">
        <v>462150.86</v>
      </c>
      <c r="K694" s="27">
        <v>2.6023032999537864E-2</v>
      </c>
      <c r="L694" s="27">
        <v>6.2848748007585803E-2</v>
      </c>
      <c r="M694" s="30">
        <v>5.2210036726808781E-2</v>
      </c>
    </row>
    <row r="695" spans="6:13" x14ac:dyDescent="0.25">
      <c r="F695" s="26">
        <f t="shared" si="10"/>
        <v>693</v>
      </c>
      <c r="G695" s="27">
        <v>0.19626181833088352</v>
      </c>
      <c r="H695" s="28">
        <v>2.3128183667155193</v>
      </c>
      <c r="I695" s="29">
        <v>4201018.7699999996</v>
      </c>
      <c r="J695" s="29">
        <v>458441.65</v>
      </c>
      <c r="K695" s="27">
        <v>3.3834913711881708E-2</v>
      </c>
      <c r="L695" s="27">
        <v>6.0226365345754644E-2</v>
      </c>
      <c r="M695" s="30">
        <v>4.8368519118725709E-2</v>
      </c>
    </row>
    <row r="696" spans="6:13" x14ac:dyDescent="0.25">
      <c r="F696" s="26">
        <f t="shared" si="10"/>
        <v>694</v>
      </c>
      <c r="G696" s="27">
        <v>0.2125883002523512</v>
      </c>
      <c r="H696" s="28">
        <v>2.4224029231900248</v>
      </c>
      <c r="I696" s="29">
        <v>4551689.3499999996</v>
      </c>
      <c r="J696" s="29">
        <v>517334.73</v>
      </c>
      <c r="K696" s="27">
        <v>2.7418038481719163E-2</v>
      </c>
      <c r="L696" s="27">
        <v>5.9933317675237081E-2</v>
      </c>
      <c r="M696" s="30">
        <v>5.2609068332536736E-2</v>
      </c>
    </row>
    <row r="697" spans="6:13" x14ac:dyDescent="0.25">
      <c r="F697" s="26">
        <f t="shared" si="10"/>
        <v>695</v>
      </c>
      <c r="G697" s="27">
        <v>0.25299566611558877</v>
      </c>
      <c r="H697" s="28">
        <v>2.8394816722014227</v>
      </c>
      <c r="I697" s="29">
        <v>5886341.3499999996</v>
      </c>
      <c r="J697" s="29">
        <v>530818.03</v>
      </c>
      <c r="K697" s="27">
        <v>2.7450295045366613E-2</v>
      </c>
      <c r="L697" s="27">
        <v>6.2293076458710406E-2</v>
      </c>
      <c r="M697" s="30">
        <v>4.8323100323792431E-2</v>
      </c>
    </row>
    <row r="698" spans="6:13" x14ac:dyDescent="0.25">
      <c r="F698" s="26">
        <f t="shared" si="10"/>
        <v>696</v>
      </c>
      <c r="G698" s="27">
        <v>0.25387013023514005</v>
      </c>
      <c r="H698" s="28">
        <v>2.8420032598226537</v>
      </c>
      <c r="I698" s="29">
        <v>5894410.4299999997</v>
      </c>
      <c r="J698" s="29">
        <v>531703.73</v>
      </c>
      <c r="K698" s="27">
        <v>2.8437356424962385E-2</v>
      </c>
      <c r="L698" s="27">
        <v>6.1112639539924588E-2</v>
      </c>
      <c r="M698" s="30">
        <v>4.875486346797988E-2</v>
      </c>
    </row>
    <row r="699" spans="6:13" x14ac:dyDescent="0.25">
      <c r="F699" s="26">
        <f t="shared" si="10"/>
        <v>697</v>
      </c>
      <c r="G699" s="27">
        <v>0.25320842836894375</v>
      </c>
      <c r="H699" s="28">
        <v>2.8214627298413024</v>
      </c>
      <c r="I699" s="29">
        <v>5828680.7400000002</v>
      </c>
      <c r="J699" s="29">
        <v>547299.93999999994</v>
      </c>
      <c r="K699" s="27">
        <v>2.9435479541158566E-2</v>
      </c>
      <c r="L699" s="27">
        <v>6.1845525111818116E-2</v>
      </c>
      <c r="M699" s="30">
        <v>5.0983499668256549E-2</v>
      </c>
    </row>
    <row r="700" spans="6:13" x14ac:dyDescent="0.25">
      <c r="F700" s="26">
        <f t="shared" si="10"/>
        <v>698</v>
      </c>
      <c r="G700" s="27">
        <v>0.22169909048377257</v>
      </c>
      <c r="H700" s="28">
        <v>2.5099947822726896</v>
      </c>
      <c r="I700" s="29">
        <v>4831983.3</v>
      </c>
      <c r="J700" s="29">
        <v>510999.8</v>
      </c>
      <c r="K700" s="27">
        <v>2.6413476656162036E-2</v>
      </c>
      <c r="L700" s="27">
        <v>5.7996744776403236E-2</v>
      </c>
      <c r="M700" s="30">
        <v>5.0488336713861409E-2</v>
      </c>
    </row>
    <row r="701" spans="6:13" x14ac:dyDescent="0.25">
      <c r="F701" s="26">
        <f t="shared" si="10"/>
        <v>699</v>
      </c>
      <c r="G701" s="27">
        <v>0.20835818174893639</v>
      </c>
      <c r="H701" s="28">
        <v>2.4168556607603326</v>
      </c>
      <c r="I701" s="29">
        <v>4533938.1100000003</v>
      </c>
      <c r="J701" s="29">
        <v>475210.41</v>
      </c>
      <c r="K701" s="27">
        <v>3.2488718315996999E-2</v>
      </c>
      <c r="L701" s="27">
        <v>6.0527064489448626E-2</v>
      </c>
      <c r="M701" s="30">
        <v>4.8693084759308412E-2</v>
      </c>
    </row>
    <row r="702" spans="6:13" x14ac:dyDescent="0.25">
      <c r="F702" s="26">
        <f t="shared" si="10"/>
        <v>700</v>
      </c>
      <c r="G702" s="27">
        <v>0.22117992328010128</v>
      </c>
      <c r="H702" s="28">
        <v>2.5033957150463526</v>
      </c>
      <c r="I702" s="29">
        <v>4810866.29</v>
      </c>
      <c r="J702" s="29">
        <v>501932.81</v>
      </c>
      <c r="K702" s="27">
        <v>2.6116363713945819E-2</v>
      </c>
      <c r="L702" s="27">
        <v>5.5690182503099081E-2</v>
      </c>
      <c r="M702" s="30">
        <v>4.9637459544059348E-2</v>
      </c>
    </row>
    <row r="703" spans="6:13" x14ac:dyDescent="0.25">
      <c r="F703" s="26">
        <f t="shared" si="10"/>
        <v>701</v>
      </c>
      <c r="G703" s="27">
        <v>0.2386000937426902</v>
      </c>
      <c r="H703" s="28">
        <v>2.6974776036972696</v>
      </c>
      <c r="I703" s="29">
        <v>5431928.3300000001</v>
      </c>
      <c r="J703" s="29">
        <v>506571.02</v>
      </c>
      <c r="K703" s="27">
        <v>3.3234254097056111E-2</v>
      </c>
      <c r="L703" s="27">
        <v>6.0754053825254499E-2</v>
      </c>
      <c r="M703" s="30">
        <v>4.896385030128534E-2</v>
      </c>
    </row>
    <row r="704" spans="6:13" x14ac:dyDescent="0.25">
      <c r="F704" s="26">
        <f t="shared" si="10"/>
        <v>702</v>
      </c>
      <c r="G704" s="27">
        <v>0.23945195666621544</v>
      </c>
      <c r="H704" s="28">
        <v>2.6806302056337916</v>
      </c>
      <c r="I704" s="29">
        <v>5378016.6600000001</v>
      </c>
      <c r="J704" s="29">
        <v>534225</v>
      </c>
      <c r="K704" s="27">
        <v>3.1420307550300279E-2</v>
      </c>
      <c r="L704" s="27">
        <v>6.0816395492912637E-2</v>
      </c>
      <c r="M704" s="30">
        <v>5.1995396742082291E-2</v>
      </c>
    </row>
    <row r="705" spans="6:13" x14ac:dyDescent="0.25">
      <c r="F705" s="26">
        <f t="shared" si="10"/>
        <v>703</v>
      </c>
      <c r="G705" s="27">
        <v>0.20584420732367414</v>
      </c>
      <c r="H705" s="28">
        <v>2.3750320334277886</v>
      </c>
      <c r="I705" s="29">
        <v>4400102.51</v>
      </c>
      <c r="J705" s="29">
        <v>520871.53</v>
      </c>
      <c r="K705" s="27">
        <v>2.5692881304075797E-2</v>
      </c>
      <c r="L705" s="27">
        <v>6.5040401346781837E-2</v>
      </c>
      <c r="M705" s="30">
        <v>5.2704476924162386E-2</v>
      </c>
    </row>
    <row r="706" spans="6:13" x14ac:dyDescent="0.25">
      <c r="F706" s="26">
        <f t="shared" si="10"/>
        <v>704</v>
      </c>
      <c r="G706" s="27">
        <v>0.20838204303833452</v>
      </c>
      <c r="H706" s="28">
        <v>2.4084343084005999</v>
      </c>
      <c r="I706" s="29">
        <v>4506989.79</v>
      </c>
      <c r="J706" s="29">
        <v>478694.78</v>
      </c>
      <c r="K706" s="27">
        <v>2.5858112007175471E-2</v>
      </c>
      <c r="L706" s="27">
        <v>5.8413551951514632E-2</v>
      </c>
      <c r="M706" s="30">
        <v>4.7756424892006259E-2</v>
      </c>
    </row>
    <row r="707" spans="6:13" x14ac:dyDescent="0.25">
      <c r="F707" s="26">
        <f t="shared" si="10"/>
        <v>705</v>
      </c>
      <c r="G707" s="27">
        <v>0.18648022769959183</v>
      </c>
      <c r="H707" s="28">
        <v>2.2273612589678393</v>
      </c>
      <c r="I707" s="29">
        <v>3927556.03</v>
      </c>
      <c r="J707" s="29">
        <v>450138.84</v>
      </c>
      <c r="K707" s="27">
        <v>2.9533364319614581E-2</v>
      </c>
      <c r="L707" s="27">
        <v>5.9559981503180599E-2</v>
      </c>
      <c r="M707" s="30">
        <v>4.7464258152734841E-2</v>
      </c>
    </row>
    <row r="708" spans="6:13" x14ac:dyDescent="0.25">
      <c r="F708" s="26">
        <f t="shared" si="10"/>
        <v>706</v>
      </c>
      <c r="G708" s="27">
        <v>0.24376222688375559</v>
      </c>
      <c r="H708" s="28">
        <v>2.7606515838774781</v>
      </c>
      <c r="I708" s="29">
        <v>5634085.0700000003</v>
      </c>
      <c r="J708" s="29">
        <v>503861.32</v>
      </c>
      <c r="K708" s="27">
        <v>3.3691725228933156E-2</v>
      </c>
      <c r="L708" s="27">
        <v>6.1874193107102196E-2</v>
      </c>
      <c r="M708" s="30">
        <v>4.7862830437255498E-2</v>
      </c>
    </row>
    <row r="709" spans="6:13" x14ac:dyDescent="0.25">
      <c r="F709" s="26">
        <f t="shared" ref="F709:F772" si="11">F708+1</f>
        <v>707</v>
      </c>
      <c r="G709" s="27">
        <v>0.23094908596295238</v>
      </c>
      <c r="H709" s="28">
        <v>2.6101760234955633</v>
      </c>
      <c r="I709" s="29">
        <v>5152563.28</v>
      </c>
      <c r="J709" s="29">
        <v>504632.46</v>
      </c>
      <c r="K709" s="27">
        <v>2.9832978485392438E-2</v>
      </c>
      <c r="L709" s="27">
        <v>5.8431013370574041E-2</v>
      </c>
      <c r="M709" s="30">
        <v>4.9217049022980859E-2</v>
      </c>
    </row>
    <row r="710" spans="6:13" x14ac:dyDescent="0.25">
      <c r="F710" s="26">
        <f t="shared" si="11"/>
        <v>708</v>
      </c>
      <c r="G710" s="27">
        <v>0.21246060558345881</v>
      </c>
      <c r="H710" s="28">
        <v>2.460200445007497</v>
      </c>
      <c r="I710" s="29">
        <v>4672641.42</v>
      </c>
      <c r="J710" s="29">
        <v>478899.13</v>
      </c>
      <c r="K710" s="27">
        <v>2.5896148657098734E-2</v>
      </c>
      <c r="L710" s="27">
        <v>6.1495664533344374E-2</v>
      </c>
      <c r="M710" s="30">
        <v>4.6806038576072628E-2</v>
      </c>
    </row>
    <row r="711" spans="6:13" x14ac:dyDescent="0.25">
      <c r="F711" s="26">
        <f t="shared" si="11"/>
        <v>709</v>
      </c>
      <c r="G711" s="27">
        <v>0.21629226949806868</v>
      </c>
      <c r="H711" s="28">
        <v>2.491373978934099</v>
      </c>
      <c r="I711" s="29">
        <v>4772396.7300000004</v>
      </c>
      <c r="J711" s="29">
        <v>483108.09</v>
      </c>
      <c r="K711" s="27">
        <v>3.0106770196488792E-2</v>
      </c>
      <c r="L711" s="27">
        <v>6.10433782736532E-2</v>
      </c>
      <c r="M711" s="30">
        <v>4.8007611362233193E-2</v>
      </c>
    </row>
    <row r="712" spans="6:13" x14ac:dyDescent="0.25">
      <c r="F712" s="26">
        <f t="shared" si="11"/>
        <v>710</v>
      </c>
      <c r="G712" s="27">
        <v>0.15531616483735777</v>
      </c>
      <c r="H712" s="28">
        <v>1.9478849033795294</v>
      </c>
      <c r="I712" s="29">
        <v>3033231.69</v>
      </c>
      <c r="J712" s="29">
        <v>475614.39</v>
      </c>
      <c r="K712" s="27">
        <v>2.7581497558123159E-2</v>
      </c>
      <c r="L712" s="27">
        <v>6.1069842894241382E-2</v>
      </c>
      <c r="M712" s="30">
        <v>5.4568926499589838E-2</v>
      </c>
    </row>
    <row r="713" spans="6:13" x14ac:dyDescent="0.25">
      <c r="F713" s="26">
        <f t="shared" si="11"/>
        <v>711</v>
      </c>
      <c r="G713" s="27">
        <v>0.21593422232422377</v>
      </c>
      <c r="H713" s="28">
        <v>2.4839491046136177</v>
      </c>
      <c r="I713" s="29">
        <v>4748637.13</v>
      </c>
      <c r="J713" s="29">
        <v>494565.73</v>
      </c>
      <c r="K713" s="27">
        <v>3.0860752340513643E-2</v>
      </c>
      <c r="L713" s="27">
        <v>6.2609122354316038E-2</v>
      </c>
      <c r="M713" s="30">
        <v>4.9542725166841037E-2</v>
      </c>
    </row>
    <row r="714" spans="6:13" x14ac:dyDescent="0.25">
      <c r="F714" s="26">
        <f t="shared" si="11"/>
        <v>712</v>
      </c>
      <c r="G714" s="27">
        <v>0.19770002059496572</v>
      </c>
      <c r="H714" s="28">
        <v>2.3294016764914165</v>
      </c>
      <c r="I714" s="29">
        <v>4254085.3600000003</v>
      </c>
      <c r="J714" s="29">
        <v>450737.46</v>
      </c>
      <c r="K714" s="27">
        <v>3.3350963737413045E-2</v>
      </c>
      <c r="L714" s="27">
        <v>5.9363536104871911E-2</v>
      </c>
      <c r="M714" s="30">
        <v>4.7124911289854896E-2</v>
      </c>
    </row>
    <row r="715" spans="6:13" x14ac:dyDescent="0.25">
      <c r="F715" s="26">
        <f t="shared" si="11"/>
        <v>713</v>
      </c>
      <c r="G715" s="27">
        <v>0.18231485162084704</v>
      </c>
      <c r="H715" s="28">
        <v>2.1691730018844817</v>
      </c>
      <c r="I715" s="29">
        <v>3741353.61</v>
      </c>
      <c r="J715" s="29">
        <v>480275.4</v>
      </c>
      <c r="K715" s="27">
        <v>2.7241918645305455E-2</v>
      </c>
      <c r="L715" s="27">
        <v>5.9559804867376158E-2</v>
      </c>
      <c r="M715" s="30">
        <v>5.1655675192310652E-2</v>
      </c>
    </row>
    <row r="716" spans="6:13" x14ac:dyDescent="0.25">
      <c r="F716" s="26">
        <f t="shared" si="11"/>
        <v>714</v>
      </c>
      <c r="G716" s="27">
        <v>0.26381947969174391</v>
      </c>
      <c r="H716" s="28">
        <v>2.9685713152450668</v>
      </c>
      <c r="I716" s="29">
        <v>6299428.21</v>
      </c>
      <c r="J716" s="29">
        <v>532401.81000000006</v>
      </c>
      <c r="K716" s="27">
        <v>2.73396475949901E-2</v>
      </c>
      <c r="L716" s="27">
        <v>6.3929253433615052E-2</v>
      </c>
      <c r="M716" s="30">
        <v>4.6787272774541193E-2</v>
      </c>
    </row>
    <row r="717" spans="6:13" x14ac:dyDescent="0.25">
      <c r="F717" s="26">
        <f t="shared" si="11"/>
        <v>715</v>
      </c>
      <c r="G717" s="27">
        <v>0.23600922176531602</v>
      </c>
      <c r="H717" s="28">
        <v>2.7036866220323033</v>
      </c>
      <c r="I717" s="29">
        <v>5451797.1900000004</v>
      </c>
      <c r="J717" s="29">
        <v>464249.29</v>
      </c>
      <c r="K717" s="27">
        <v>3.0156396609916546E-2</v>
      </c>
      <c r="L717" s="27">
        <v>5.8918965419382803E-2</v>
      </c>
      <c r="M717" s="30">
        <v>4.3434437574863947E-2</v>
      </c>
    </row>
    <row r="718" spans="6:13" x14ac:dyDescent="0.25">
      <c r="F718" s="26">
        <f t="shared" si="11"/>
        <v>716</v>
      </c>
      <c r="G718" s="27">
        <v>0.2490491272627966</v>
      </c>
      <c r="H718" s="28">
        <v>2.807788123858824</v>
      </c>
      <c r="I718" s="29">
        <v>5784922</v>
      </c>
      <c r="J718" s="29">
        <v>508724.7</v>
      </c>
      <c r="K718" s="27">
        <v>2.9852986988077798E-2</v>
      </c>
      <c r="L718" s="27">
        <v>6.0278264837602041E-2</v>
      </c>
      <c r="M718" s="30">
        <v>4.7027916497501515E-2</v>
      </c>
    </row>
    <row r="719" spans="6:13" x14ac:dyDescent="0.25">
      <c r="F719" s="26">
        <f t="shared" si="11"/>
        <v>717</v>
      </c>
      <c r="G719" s="27">
        <v>0.1970771682359107</v>
      </c>
      <c r="H719" s="28">
        <v>2.2803809056198419</v>
      </c>
      <c r="I719" s="29">
        <v>4097218.9</v>
      </c>
      <c r="J719" s="29">
        <v>517817.85</v>
      </c>
      <c r="K719" s="27">
        <v>2.5185871001860129E-2</v>
      </c>
      <c r="L719" s="27">
        <v>6.0963059614208101E-2</v>
      </c>
      <c r="M719" s="30">
        <v>5.4107936658538025E-2</v>
      </c>
    </row>
    <row r="720" spans="6:13" x14ac:dyDescent="0.25">
      <c r="F720" s="26">
        <f t="shared" si="11"/>
        <v>718</v>
      </c>
      <c r="G720" s="27">
        <v>0.21268439528795358</v>
      </c>
      <c r="H720" s="28">
        <v>2.4404516252772779</v>
      </c>
      <c r="I720" s="29">
        <v>4609445.2</v>
      </c>
      <c r="J720" s="29">
        <v>507149.64</v>
      </c>
      <c r="K720" s="27">
        <v>2.8109189034226545E-2</v>
      </c>
      <c r="L720" s="27">
        <v>6.2166135152037526E-2</v>
      </c>
      <c r="M720" s="30">
        <v>5.1015458169211103E-2</v>
      </c>
    </row>
    <row r="721" spans="6:13" x14ac:dyDescent="0.25">
      <c r="F721" s="26">
        <f t="shared" si="11"/>
        <v>719</v>
      </c>
      <c r="G721" s="27">
        <v>0.21902420941440304</v>
      </c>
      <c r="H721" s="28">
        <v>2.516363681487948</v>
      </c>
      <c r="I721" s="29">
        <v>4852363.78</v>
      </c>
      <c r="J721" s="29">
        <v>487599.86</v>
      </c>
      <c r="K721" s="27">
        <v>2.5634225154862869E-2</v>
      </c>
      <c r="L721" s="27">
        <v>6.0991812852711928E-2</v>
      </c>
      <c r="M721" s="30">
        <v>4.709673554916112E-2</v>
      </c>
    </row>
    <row r="722" spans="6:13" x14ac:dyDescent="0.25">
      <c r="F722" s="26">
        <f t="shared" si="11"/>
        <v>720</v>
      </c>
      <c r="G722" s="27">
        <v>0.24343882242280812</v>
      </c>
      <c r="H722" s="28">
        <v>2.7243670294574396</v>
      </c>
      <c r="I722" s="29">
        <v>5517974.4900000002</v>
      </c>
      <c r="J722" s="29">
        <v>537769.87</v>
      </c>
      <c r="K722" s="27">
        <v>3.2961089101082058E-2</v>
      </c>
      <c r="L722" s="27">
        <v>6.2036483853258759E-2</v>
      </c>
      <c r="M722" s="30">
        <v>5.2117482114396721E-2</v>
      </c>
    </row>
    <row r="723" spans="6:13" x14ac:dyDescent="0.25">
      <c r="F723" s="26">
        <f t="shared" si="11"/>
        <v>721</v>
      </c>
      <c r="G723" s="27">
        <v>0.21689570321106877</v>
      </c>
      <c r="H723" s="28">
        <v>2.5041994784966501</v>
      </c>
      <c r="I723" s="29">
        <v>4813438.33</v>
      </c>
      <c r="J723" s="29">
        <v>485874.94</v>
      </c>
      <c r="K723" s="27">
        <v>2.5414259117648313E-2</v>
      </c>
      <c r="L723" s="27">
        <v>6.2879751203040651E-2</v>
      </c>
      <c r="M723" s="30">
        <v>4.681373649702799E-2</v>
      </c>
    </row>
    <row r="724" spans="6:13" x14ac:dyDescent="0.25">
      <c r="F724" s="26">
        <f t="shared" si="11"/>
        <v>722</v>
      </c>
      <c r="G724" s="27">
        <v>0.24548740147002146</v>
      </c>
      <c r="H724" s="28">
        <v>2.7600394457662571</v>
      </c>
      <c r="I724" s="29">
        <v>5632126.2300000004</v>
      </c>
      <c r="J724" s="29">
        <v>517439.99</v>
      </c>
      <c r="K724" s="27">
        <v>3.0703730752835084E-2</v>
      </c>
      <c r="L724" s="27">
        <v>6.0364358954160265E-2</v>
      </c>
      <c r="M724" s="30">
        <v>4.8817062516570024E-2</v>
      </c>
    </row>
    <row r="725" spans="6:13" x14ac:dyDescent="0.25">
      <c r="F725" s="26">
        <f t="shared" si="11"/>
        <v>723</v>
      </c>
      <c r="G725" s="27">
        <v>0.19435461736227744</v>
      </c>
      <c r="H725" s="28">
        <v>2.2750034944328266</v>
      </c>
      <c r="I725" s="29">
        <v>4080011.18</v>
      </c>
      <c r="J725" s="29">
        <v>484363.23</v>
      </c>
      <c r="K725" s="27">
        <v>2.7914041883665273E-2</v>
      </c>
      <c r="L725" s="27">
        <v>5.9607070486702225E-2</v>
      </c>
      <c r="M725" s="30">
        <v>5.0763512183434376E-2</v>
      </c>
    </row>
    <row r="726" spans="6:13" x14ac:dyDescent="0.25">
      <c r="F726" s="26">
        <f t="shared" si="11"/>
        <v>724</v>
      </c>
      <c r="G726" s="27">
        <v>0.24159363883306195</v>
      </c>
      <c r="H726" s="28">
        <v>2.7020511456908345</v>
      </c>
      <c r="I726" s="29">
        <v>5446563.6699999999</v>
      </c>
      <c r="J726" s="29">
        <v>538090.86</v>
      </c>
      <c r="K726" s="27">
        <v>3.1659371319418921E-2</v>
      </c>
      <c r="L726" s="27">
        <v>6.1399132238021105E-2</v>
      </c>
      <c r="M726" s="30">
        <v>5.216886146020077E-2</v>
      </c>
    </row>
    <row r="727" spans="6:13" x14ac:dyDescent="0.25">
      <c r="F727" s="26">
        <f t="shared" si="11"/>
        <v>725</v>
      </c>
      <c r="G727" s="27">
        <v>0.25165024777572764</v>
      </c>
      <c r="H727" s="28">
        <v>2.8058950976879937</v>
      </c>
      <c r="I727" s="29">
        <v>5778864.3099999996</v>
      </c>
      <c r="J727" s="29">
        <v>523630.7</v>
      </c>
      <c r="K727" s="27">
        <v>3.3841146967829666E-2</v>
      </c>
      <c r="L727" s="27">
        <v>5.7538496188908869E-2</v>
      </c>
      <c r="M727" s="30">
        <v>5.0041955284307632E-2</v>
      </c>
    </row>
    <row r="728" spans="6:13" x14ac:dyDescent="0.25">
      <c r="F728" s="26">
        <f t="shared" si="11"/>
        <v>726</v>
      </c>
      <c r="G728" s="27">
        <v>0.21672277044884214</v>
      </c>
      <c r="H728" s="28">
        <v>2.4854115083213091</v>
      </c>
      <c r="I728" s="29">
        <v>4753316.83</v>
      </c>
      <c r="J728" s="29">
        <v>492819.9</v>
      </c>
      <c r="K728" s="27">
        <v>2.9664306180951158E-2</v>
      </c>
      <c r="L728" s="27">
        <v>6.0535785165776984E-2</v>
      </c>
      <c r="M728" s="30">
        <v>4.9207071127282946E-2</v>
      </c>
    </row>
    <row r="729" spans="6:13" x14ac:dyDescent="0.25">
      <c r="F729" s="26">
        <f t="shared" si="11"/>
        <v>727</v>
      </c>
      <c r="G729" s="27">
        <v>0.15249874766834481</v>
      </c>
      <c r="H729" s="28">
        <v>1.9168158779690507</v>
      </c>
      <c r="I729" s="29">
        <v>2933810.81</v>
      </c>
      <c r="J729" s="29">
        <v>476977.52</v>
      </c>
      <c r="K729" s="27">
        <v>2.7321683029587492E-2</v>
      </c>
      <c r="L729" s="27">
        <v>5.81867774486719E-2</v>
      </c>
      <c r="M729" s="30">
        <v>5.5628294764807289E-2</v>
      </c>
    </row>
    <row r="730" spans="6:13" x14ac:dyDescent="0.25">
      <c r="F730" s="26">
        <f t="shared" si="11"/>
        <v>728</v>
      </c>
      <c r="G730" s="27">
        <v>0.19234973820086521</v>
      </c>
      <c r="H730" s="28">
        <v>2.2734044573166523</v>
      </c>
      <c r="I730" s="29">
        <v>4074894.26</v>
      </c>
      <c r="J730" s="29">
        <v>460895.25</v>
      </c>
      <c r="K730" s="27">
        <v>3.020223061377857E-2</v>
      </c>
      <c r="L730" s="27">
        <v>5.9612419977741235E-2</v>
      </c>
      <c r="M730" s="30">
        <v>4.8367309210985747E-2</v>
      </c>
    </row>
    <row r="731" spans="6:13" x14ac:dyDescent="0.25">
      <c r="F731" s="26">
        <f t="shared" si="11"/>
        <v>729</v>
      </c>
      <c r="G731" s="27">
        <v>0.23108398404109298</v>
      </c>
      <c r="H731" s="28">
        <v>2.6233136956955487</v>
      </c>
      <c r="I731" s="29">
        <v>5194603.83</v>
      </c>
      <c r="J731" s="29">
        <v>511957.18</v>
      </c>
      <c r="K731" s="27">
        <v>3.4239787789245725E-2</v>
      </c>
      <c r="L731" s="27">
        <v>6.3119991060857333E-2</v>
      </c>
      <c r="M731" s="30">
        <v>5.0618282454881473E-2</v>
      </c>
    </row>
    <row r="732" spans="6:13" x14ac:dyDescent="0.25">
      <c r="F732" s="26">
        <f t="shared" si="11"/>
        <v>730</v>
      </c>
      <c r="G732" s="27">
        <v>0.25960712468680347</v>
      </c>
      <c r="H732" s="28">
        <v>2.9100245682825143</v>
      </c>
      <c r="I732" s="29">
        <v>6112078.6200000001</v>
      </c>
      <c r="J732" s="29">
        <v>530675.75</v>
      </c>
      <c r="K732" s="27">
        <v>3.4652252728755197E-2</v>
      </c>
      <c r="L732" s="27">
        <v>6.2254638594893684E-2</v>
      </c>
      <c r="M732" s="30">
        <v>4.9302356755263135E-2</v>
      </c>
    </row>
    <row r="733" spans="6:13" x14ac:dyDescent="0.25">
      <c r="F733" s="26">
        <f t="shared" si="11"/>
        <v>731</v>
      </c>
      <c r="G733" s="27">
        <v>0.15205017231753715</v>
      </c>
      <c r="H733" s="28">
        <v>1.9288428098168038</v>
      </c>
      <c r="I733" s="29">
        <v>2972296.99</v>
      </c>
      <c r="J733" s="29">
        <v>454891.04</v>
      </c>
      <c r="K733" s="27">
        <v>2.7173222117046428E-2</v>
      </c>
      <c r="L733" s="27">
        <v>5.9325843939813022E-2</v>
      </c>
      <c r="M733" s="30">
        <v>5.2042516762444063E-2</v>
      </c>
    </row>
    <row r="734" spans="6:13" x14ac:dyDescent="0.25">
      <c r="F734" s="26">
        <f t="shared" si="11"/>
        <v>732</v>
      </c>
      <c r="G734" s="27">
        <v>0.22804912508019037</v>
      </c>
      <c r="H734" s="28">
        <v>2.5914063451836595</v>
      </c>
      <c r="I734" s="29">
        <v>5092500.3</v>
      </c>
      <c r="J734" s="29">
        <v>489528.69</v>
      </c>
      <c r="K734" s="27">
        <v>2.7317626268533884E-2</v>
      </c>
      <c r="L734" s="27">
        <v>5.7539986801619009E-2</v>
      </c>
      <c r="M734" s="30">
        <v>4.7117144268595444E-2</v>
      </c>
    </row>
    <row r="735" spans="6:13" x14ac:dyDescent="0.25">
      <c r="F735" s="26">
        <f t="shared" si="11"/>
        <v>733</v>
      </c>
      <c r="G735" s="27">
        <v>0.21784734456088106</v>
      </c>
      <c r="H735" s="28">
        <v>2.4837721761441216</v>
      </c>
      <c r="I735" s="29">
        <v>4748070.96</v>
      </c>
      <c r="J735" s="29">
        <v>523194.65</v>
      </c>
      <c r="K735" s="27">
        <v>3.0074088542456905E-2</v>
      </c>
      <c r="L735" s="27">
        <v>6.3911365797347602E-2</v>
      </c>
      <c r="M735" s="30">
        <v>5.274283841222327E-2</v>
      </c>
    </row>
    <row r="736" spans="6:13" x14ac:dyDescent="0.25">
      <c r="F736" s="26">
        <f t="shared" si="11"/>
        <v>734</v>
      </c>
      <c r="G736" s="27">
        <v>0.20024031755641625</v>
      </c>
      <c r="H736" s="28">
        <v>2.3391073354573</v>
      </c>
      <c r="I736" s="29">
        <v>4285143.47</v>
      </c>
      <c r="J736" s="29">
        <v>493508.14</v>
      </c>
      <c r="K736" s="27">
        <v>3.0883846453697607E-2</v>
      </c>
      <c r="L736" s="27">
        <v>6.4364575982184521E-2</v>
      </c>
      <c r="M736" s="30">
        <v>5.1277282816255883E-2</v>
      </c>
    </row>
    <row r="737" spans="6:13" x14ac:dyDescent="0.25">
      <c r="F737" s="26">
        <f t="shared" si="11"/>
        <v>735</v>
      </c>
      <c r="G737" s="27">
        <v>0.22906620558069823</v>
      </c>
      <c r="H737" s="28">
        <v>2.5835135682250985</v>
      </c>
      <c r="I737" s="29">
        <v>5067243.42</v>
      </c>
      <c r="J737" s="29">
        <v>532337.4</v>
      </c>
      <c r="K737" s="27">
        <v>3.2623929052210086E-2</v>
      </c>
      <c r="L737" s="27">
        <v>6.296034129772915E-2</v>
      </c>
      <c r="M737" s="30">
        <v>5.3251797742400103E-2</v>
      </c>
    </row>
    <row r="738" spans="6:13" x14ac:dyDescent="0.25">
      <c r="F738" s="26">
        <f t="shared" si="11"/>
        <v>736</v>
      </c>
      <c r="G738" s="27">
        <v>0.16271737340591041</v>
      </c>
      <c r="H738" s="28">
        <v>2.0244406217297475</v>
      </c>
      <c r="I738" s="29">
        <v>3278209.99</v>
      </c>
      <c r="J738" s="29">
        <v>463416.88</v>
      </c>
      <c r="K738" s="27">
        <v>2.5440249046702154E-2</v>
      </c>
      <c r="L738" s="27">
        <v>6.3793249308205222E-2</v>
      </c>
      <c r="M738" s="30">
        <v>5.0663282158342759E-2</v>
      </c>
    </row>
    <row r="739" spans="6:13" x14ac:dyDescent="0.25">
      <c r="F739" s="26">
        <f t="shared" si="11"/>
        <v>737</v>
      </c>
      <c r="G739" s="27">
        <v>0.20724841316437104</v>
      </c>
      <c r="H739" s="28">
        <v>2.408877598354894</v>
      </c>
      <c r="I739" s="29">
        <v>4508408.3099999996</v>
      </c>
      <c r="J739" s="29">
        <v>482139.66</v>
      </c>
      <c r="K739" s="27">
        <v>2.9239985532427661E-2</v>
      </c>
      <c r="L739" s="27">
        <v>6.2446958565729592E-2</v>
      </c>
      <c r="M739" s="30">
        <v>4.8629767688093489E-2</v>
      </c>
    </row>
    <row r="740" spans="6:13" x14ac:dyDescent="0.25">
      <c r="F740" s="26">
        <f t="shared" si="11"/>
        <v>738</v>
      </c>
      <c r="G740" s="27">
        <v>0.22332718537507557</v>
      </c>
      <c r="H740" s="28">
        <v>2.5331324983174794</v>
      </c>
      <c r="I740" s="29">
        <v>4906023.99</v>
      </c>
      <c r="J740" s="29">
        <v>525463.48</v>
      </c>
      <c r="K740" s="27">
        <v>2.5488516687619339E-2</v>
      </c>
      <c r="L740" s="27">
        <v>6.262457110623014E-2</v>
      </c>
      <c r="M740" s="30">
        <v>5.1177955894353949E-2</v>
      </c>
    </row>
    <row r="741" spans="6:13" x14ac:dyDescent="0.25">
      <c r="F741" s="26">
        <f t="shared" si="11"/>
        <v>739</v>
      </c>
      <c r="G741" s="27">
        <v>0.17846567644559674</v>
      </c>
      <c r="H741" s="28">
        <v>2.1490445163182788</v>
      </c>
      <c r="I741" s="29">
        <v>3676942.45</v>
      </c>
      <c r="J741" s="29">
        <v>450882.1</v>
      </c>
      <c r="K741" s="27">
        <v>3.1178215695100653E-2</v>
      </c>
      <c r="L741" s="27">
        <v>5.792551970267705E-2</v>
      </c>
      <c r="M741" s="30">
        <v>4.9278809131014831E-2</v>
      </c>
    </row>
    <row r="742" spans="6:13" x14ac:dyDescent="0.25">
      <c r="F742" s="26">
        <f t="shared" si="11"/>
        <v>740</v>
      </c>
      <c r="G742" s="27">
        <v>0.22514043122380545</v>
      </c>
      <c r="H742" s="28">
        <v>2.5434277941513526</v>
      </c>
      <c r="I742" s="29">
        <v>4938968.9400000004</v>
      </c>
      <c r="J742" s="29">
        <v>529584.31000000006</v>
      </c>
      <c r="K742" s="27">
        <v>3.2356509121803594E-2</v>
      </c>
      <c r="L742" s="27">
        <v>6.229885661233861E-2</v>
      </c>
      <c r="M742" s="30">
        <v>5.3490935310937411E-2</v>
      </c>
    </row>
    <row r="743" spans="6:13" x14ac:dyDescent="0.25">
      <c r="F743" s="26">
        <f t="shared" si="11"/>
        <v>741</v>
      </c>
      <c r="G743" s="27">
        <v>0.13059327423986011</v>
      </c>
      <c r="H743" s="28">
        <v>1.767524309619086</v>
      </c>
      <c r="I743" s="29">
        <v>2456077.79</v>
      </c>
      <c r="J743" s="29">
        <v>450309.16</v>
      </c>
      <c r="K743" s="27">
        <v>2.7407964405479192E-2</v>
      </c>
      <c r="L743" s="27">
        <v>6.0520627071092119E-2</v>
      </c>
      <c r="M743" s="30">
        <v>5.4090930533107824E-2</v>
      </c>
    </row>
    <row r="744" spans="6:13" x14ac:dyDescent="0.25">
      <c r="F744" s="26">
        <f t="shared" si="11"/>
        <v>742</v>
      </c>
      <c r="G744" s="27">
        <v>0.3044626098115597</v>
      </c>
      <c r="H744" s="28">
        <v>3.3940793697588925</v>
      </c>
      <c r="I744" s="29">
        <v>7661053.9800000004</v>
      </c>
      <c r="J744" s="29">
        <v>546419.93000000005</v>
      </c>
      <c r="K744" s="27">
        <v>3.0942775326341768E-2</v>
      </c>
      <c r="L744" s="27">
        <v>5.4945580937267931E-2</v>
      </c>
      <c r="M744" s="30">
        <v>4.5217306757738343E-2</v>
      </c>
    </row>
    <row r="745" spans="6:13" x14ac:dyDescent="0.25">
      <c r="F745" s="26">
        <f t="shared" si="11"/>
        <v>743</v>
      </c>
      <c r="G745" s="27">
        <v>0.24023944892708693</v>
      </c>
      <c r="H745" s="28">
        <v>2.6576061317551471</v>
      </c>
      <c r="I745" s="29">
        <v>5304339.62</v>
      </c>
      <c r="J745" s="29">
        <v>529249.34</v>
      </c>
      <c r="K745" s="27">
        <v>3.2643077562088431E-2</v>
      </c>
      <c r="L745" s="27">
        <v>5.3028534460860949E-2</v>
      </c>
      <c r="M745" s="30">
        <v>5.2879738899778296E-2</v>
      </c>
    </row>
    <row r="746" spans="6:13" x14ac:dyDescent="0.25">
      <c r="F746" s="26">
        <f t="shared" si="11"/>
        <v>744</v>
      </c>
      <c r="G746" s="27">
        <v>0.15565038871810666</v>
      </c>
      <c r="H746" s="28">
        <v>1.9574724609889227</v>
      </c>
      <c r="I746" s="29">
        <v>3063911.88</v>
      </c>
      <c r="J746" s="29">
        <v>456801.66</v>
      </c>
      <c r="K746" s="27">
        <v>3.0206405869579123E-2</v>
      </c>
      <c r="L746" s="27">
        <v>5.9809947859987687E-2</v>
      </c>
      <c r="M746" s="30">
        <v>5.2624085754980843E-2</v>
      </c>
    </row>
    <row r="747" spans="6:13" x14ac:dyDescent="0.25">
      <c r="F747" s="26">
        <f t="shared" si="11"/>
        <v>745</v>
      </c>
      <c r="G747" s="27">
        <v>0.24241007017748828</v>
      </c>
      <c r="H747" s="28">
        <v>2.7070491440975823</v>
      </c>
      <c r="I747" s="29">
        <v>5462557.2599999998</v>
      </c>
      <c r="J747" s="29">
        <v>521325.35</v>
      </c>
      <c r="K747" s="27">
        <v>3.4076290228865207E-2</v>
      </c>
      <c r="L747" s="27">
        <v>5.7251525297822001E-2</v>
      </c>
      <c r="M747" s="30">
        <v>5.1170902264575165E-2</v>
      </c>
    </row>
    <row r="748" spans="6:13" x14ac:dyDescent="0.25">
      <c r="F748" s="26">
        <f t="shared" si="11"/>
        <v>746</v>
      </c>
      <c r="G748" s="27">
        <v>0.17985545533781888</v>
      </c>
      <c r="H748" s="28">
        <v>2.149299140031113</v>
      </c>
      <c r="I748" s="29">
        <v>3677757.25</v>
      </c>
      <c r="J748" s="29">
        <v>473222.34</v>
      </c>
      <c r="K748" s="27">
        <v>3.1115675337864614E-2</v>
      </c>
      <c r="L748" s="27">
        <v>5.8976317638360476E-2</v>
      </c>
      <c r="M748" s="30">
        <v>5.215723046333666E-2</v>
      </c>
    </row>
    <row r="749" spans="6:13" x14ac:dyDescent="0.25">
      <c r="F749" s="26">
        <f t="shared" si="11"/>
        <v>747</v>
      </c>
      <c r="G749" s="27">
        <v>0.21832911716064274</v>
      </c>
      <c r="H749" s="28">
        <v>2.4967870353397688</v>
      </c>
      <c r="I749" s="29">
        <v>4789718.51</v>
      </c>
      <c r="J749" s="29">
        <v>495637.93</v>
      </c>
      <c r="K749" s="27">
        <v>2.790169825668716E-2</v>
      </c>
      <c r="L749" s="27">
        <v>5.9829367877478744E-2</v>
      </c>
      <c r="M749" s="30">
        <v>4.9008196322899038E-2</v>
      </c>
    </row>
    <row r="750" spans="6:13" x14ac:dyDescent="0.25">
      <c r="F750" s="26">
        <f t="shared" si="11"/>
        <v>748</v>
      </c>
      <c r="G750" s="27">
        <v>0.25497590962669037</v>
      </c>
      <c r="H750" s="28">
        <v>2.8384164403626335</v>
      </c>
      <c r="I750" s="29">
        <v>5882932.6100000003</v>
      </c>
      <c r="J750" s="29">
        <v>537536.86</v>
      </c>
      <c r="K750" s="27">
        <v>3.1422764473657286E-2</v>
      </c>
      <c r="L750" s="27">
        <v>5.9439897900280543E-2</v>
      </c>
      <c r="M750" s="30">
        <v>5.0409163052664477E-2</v>
      </c>
    </row>
    <row r="751" spans="6:13" x14ac:dyDescent="0.25">
      <c r="F751" s="26">
        <f t="shared" si="11"/>
        <v>749</v>
      </c>
      <c r="G751" s="27">
        <v>0.24494034106205387</v>
      </c>
      <c r="H751" s="28">
        <v>2.7480638599961273</v>
      </c>
      <c r="I751" s="29">
        <v>5593804.3499999996</v>
      </c>
      <c r="J751" s="29">
        <v>532962.47</v>
      </c>
      <c r="K751" s="27">
        <v>3.4378161968471509E-2</v>
      </c>
      <c r="L751" s="27">
        <v>6.276854618413584E-2</v>
      </c>
      <c r="M751" s="30">
        <v>5.1535435689033703E-2</v>
      </c>
    </row>
    <row r="752" spans="6:13" x14ac:dyDescent="0.25">
      <c r="F752" s="26">
        <f t="shared" si="11"/>
        <v>750</v>
      </c>
      <c r="G752" s="27">
        <v>0.18843016356149711</v>
      </c>
      <c r="H752" s="28">
        <v>2.2062710359366249</v>
      </c>
      <c r="I752" s="29">
        <v>3860067.32</v>
      </c>
      <c r="J752" s="29">
        <v>504610</v>
      </c>
      <c r="K752" s="27">
        <v>3.3249115261796018E-2</v>
      </c>
      <c r="L752" s="27">
        <v>6.0166094642914961E-2</v>
      </c>
      <c r="M752" s="30">
        <v>5.6022932146401555E-2</v>
      </c>
    </row>
    <row r="753" spans="6:13" x14ac:dyDescent="0.25">
      <c r="F753" s="26">
        <f t="shared" si="11"/>
        <v>751</v>
      </c>
      <c r="G753" s="27">
        <v>0.21366869384766529</v>
      </c>
      <c r="H753" s="28">
        <v>2.4439151532650349</v>
      </c>
      <c r="I753" s="29">
        <v>4620528.49</v>
      </c>
      <c r="J753" s="29">
        <v>514771.62</v>
      </c>
      <c r="K753" s="27">
        <v>2.7170170165664836E-2</v>
      </c>
      <c r="L753" s="27">
        <v>6.2143474365661006E-2</v>
      </c>
      <c r="M753" s="30">
        <v>5.1657719098968741E-2</v>
      </c>
    </row>
    <row r="754" spans="6:13" x14ac:dyDescent="0.25">
      <c r="F754" s="26">
        <f t="shared" si="11"/>
        <v>752</v>
      </c>
      <c r="G754" s="27">
        <v>0.18709928748070381</v>
      </c>
      <c r="H754" s="28">
        <v>2.2435897129431388</v>
      </c>
      <c r="I754" s="29">
        <v>3979487.08</v>
      </c>
      <c r="J754" s="29">
        <v>456541.84</v>
      </c>
      <c r="K754" s="27">
        <v>3.3095282420268976E-2</v>
      </c>
      <c r="L754" s="27">
        <v>6.4373688616425284E-2</v>
      </c>
      <c r="M754" s="30">
        <v>4.8464584409086103E-2</v>
      </c>
    </row>
    <row r="755" spans="6:13" x14ac:dyDescent="0.25">
      <c r="F755" s="26">
        <f t="shared" si="11"/>
        <v>753</v>
      </c>
      <c r="G755" s="27">
        <v>0.18378379628308794</v>
      </c>
      <c r="H755" s="28">
        <v>2.1760667519205268</v>
      </c>
      <c r="I755" s="29">
        <v>3763413.61</v>
      </c>
      <c r="J755" s="29">
        <v>487728.37</v>
      </c>
      <c r="K755" s="27">
        <v>2.5578096160841841E-2</v>
      </c>
      <c r="L755" s="27">
        <v>5.9134904865875283E-2</v>
      </c>
      <c r="M755" s="30">
        <v>5.2126640436412838E-2</v>
      </c>
    </row>
    <row r="756" spans="6:13" x14ac:dyDescent="0.25">
      <c r="F756" s="26">
        <f t="shared" si="11"/>
        <v>754</v>
      </c>
      <c r="G756" s="27">
        <v>0.21361519459438116</v>
      </c>
      <c r="H756" s="28">
        <v>2.4632904757722667</v>
      </c>
      <c r="I756" s="29">
        <v>4682529.5199999996</v>
      </c>
      <c r="J756" s="29">
        <v>477511.77</v>
      </c>
      <c r="K756" s="27">
        <v>3.3675374848165018E-2</v>
      </c>
      <c r="L756" s="27">
        <v>5.9805742781011584E-2</v>
      </c>
      <c r="M756" s="30">
        <v>4.873005854939326E-2</v>
      </c>
    </row>
    <row r="757" spans="6:13" x14ac:dyDescent="0.25">
      <c r="F757" s="26">
        <f t="shared" si="11"/>
        <v>755</v>
      </c>
      <c r="G757" s="27">
        <v>0.17398671932566723</v>
      </c>
      <c r="H757" s="28">
        <v>2.1069400434812229</v>
      </c>
      <c r="I757" s="29">
        <v>3542208.14</v>
      </c>
      <c r="J757" s="29">
        <v>456681.63</v>
      </c>
      <c r="K757" s="27">
        <v>2.9308386518991938E-2</v>
      </c>
      <c r="L757" s="27">
        <v>5.8078335392224574E-2</v>
      </c>
      <c r="M757" s="30">
        <v>5.0180833692707746E-2</v>
      </c>
    </row>
    <row r="758" spans="6:13" x14ac:dyDescent="0.25">
      <c r="F758" s="26">
        <f t="shared" si="11"/>
        <v>756</v>
      </c>
      <c r="G758" s="27">
        <v>0.25876058772664123</v>
      </c>
      <c r="H758" s="28">
        <v>2.9003840336743409</v>
      </c>
      <c r="I758" s="29">
        <v>6081228.9100000001</v>
      </c>
      <c r="J758" s="29">
        <v>518674.36</v>
      </c>
      <c r="K758" s="27">
        <v>3.1785504489417908E-2</v>
      </c>
      <c r="L758" s="27">
        <v>5.9384626469996607E-2</v>
      </c>
      <c r="M758" s="30">
        <v>4.7596343143979342E-2</v>
      </c>
    </row>
    <row r="759" spans="6:13" x14ac:dyDescent="0.25">
      <c r="F759" s="26">
        <f t="shared" si="11"/>
        <v>757</v>
      </c>
      <c r="G759" s="27">
        <v>0.17297430123883961</v>
      </c>
      <c r="H759" s="28">
        <v>2.1032538748570984</v>
      </c>
      <c r="I759" s="29">
        <v>3530412.4</v>
      </c>
      <c r="J759" s="29">
        <v>456286</v>
      </c>
      <c r="K759" s="27">
        <v>3.4770083620611486E-2</v>
      </c>
      <c r="L759" s="27">
        <v>6.0130868149140898E-2</v>
      </c>
      <c r="M759" s="30">
        <v>5.141814318821615E-2</v>
      </c>
    </row>
    <row r="760" spans="6:13" x14ac:dyDescent="0.25">
      <c r="F760" s="26">
        <f t="shared" si="11"/>
        <v>758</v>
      </c>
      <c r="G760" s="27">
        <v>0.23648623436378369</v>
      </c>
      <c r="H760" s="28">
        <v>2.6915862703862228</v>
      </c>
      <c r="I760" s="29">
        <v>5413076.0700000003</v>
      </c>
      <c r="J760" s="29">
        <v>493448.91</v>
      </c>
      <c r="K760" s="27">
        <v>3.0771747420336521E-2</v>
      </c>
      <c r="L760" s="27">
        <v>6.1389507810653374E-2</v>
      </c>
      <c r="M760" s="30">
        <v>4.682442412697984E-2</v>
      </c>
    </row>
    <row r="761" spans="6:13" x14ac:dyDescent="0.25">
      <c r="F761" s="26">
        <f t="shared" si="11"/>
        <v>759</v>
      </c>
      <c r="G761" s="27">
        <v>0.18546053133841389</v>
      </c>
      <c r="H761" s="28">
        <v>2.2036317616960557</v>
      </c>
      <c r="I761" s="29">
        <v>3851621.64</v>
      </c>
      <c r="J761" s="29">
        <v>479895.79</v>
      </c>
      <c r="K761" s="27">
        <v>2.851089307384579E-2</v>
      </c>
      <c r="L761" s="27">
        <v>6.1518755058613428E-2</v>
      </c>
      <c r="M761" s="30">
        <v>5.1198589608808111E-2</v>
      </c>
    </row>
    <row r="762" spans="6:13" x14ac:dyDescent="0.25">
      <c r="F762" s="26">
        <f t="shared" si="11"/>
        <v>760</v>
      </c>
      <c r="G762" s="27">
        <v>0.19967624416216512</v>
      </c>
      <c r="H762" s="28">
        <v>2.3097163924267274</v>
      </c>
      <c r="I762" s="29">
        <v>4191092.46</v>
      </c>
      <c r="J762" s="29">
        <v>489236.08</v>
      </c>
      <c r="K762" s="27">
        <v>3.2715480533630222E-2</v>
      </c>
      <c r="L762" s="27">
        <v>5.7043138011935543E-2</v>
      </c>
      <c r="M762" s="30">
        <v>5.2488547926821928E-2</v>
      </c>
    </row>
    <row r="763" spans="6:13" x14ac:dyDescent="0.25">
      <c r="F763" s="26">
        <f t="shared" si="11"/>
        <v>761</v>
      </c>
      <c r="G763" s="27">
        <v>0.2590437509675112</v>
      </c>
      <c r="H763" s="28">
        <v>2.8713790556349075</v>
      </c>
      <c r="I763" s="29">
        <v>5988412.9800000004</v>
      </c>
      <c r="J763" s="29">
        <v>549030.32999999996</v>
      </c>
      <c r="K763" s="27">
        <v>3.2298214544935901E-2</v>
      </c>
      <c r="L763" s="27">
        <v>5.9537223590156188E-2</v>
      </c>
      <c r="M763" s="30">
        <v>5.1534053459394907E-2</v>
      </c>
    </row>
    <row r="764" spans="6:13" x14ac:dyDescent="0.25">
      <c r="F764" s="26">
        <f t="shared" si="11"/>
        <v>762</v>
      </c>
      <c r="G764" s="27">
        <v>0.19225317561667388</v>
      </c>
      <c r="H764" s="28">
        <v>2.2774562744039937</v>
      </c>
      <c r="I764" s="29">
        <v>4087860.08</v>
      </c>
      <c r="J764" s="29">
        <v>460707.95</v>
      </c>
      <c r="K764" s="27">
        <v>2.7761973714758467E-2</v>
      </c>
      <c r="L764" s="27">
        <v>6.0769647527627819E-2</v>
      </c>
      <c r="M764" s="30">
        <v>4.7547091412205852E-2</v>
      </c>
    </row>
    <row r="765" spans="6:13" x14ac:dyDescent="0.25">
      <c r="F765" s="26">
        <f t="shared" si="11"/>
        <v>763</v>
      </c>
      <c r="G765" s="27">
        <v>0.22194453229635291</v>
      </c>
      <c r="H765" s="28">
        <v>2.5526172142990684</v>
      </c>
      <c r="I765" s="29">
        <v>4968375.09</v>
      </c>
      <c r="J765" s="29">
        <v>474995.39</v>
      </c>
      <c r="K765" s="27">
        <v>2.612505073363219E-2</v>
      </c>
      <c r="L765" s="27">
        <v>5.996164110371191E-2</v>
      </c>
      <c r="M765" s="30">
        <v>4.5389749945201563E-2</v>
      </c>
    </row>
    <row r="766" spans="6:13" x14ac:dyDescent="0.25">
      <c r="F766" s="26">
        <f t="shared" si="11"/>
        <v>764</v>
      </c>
      <c r="G766" s="27">
        <v>0.24953245131132662</v>
      </c>
      <c r="H766" s="28">
        <v>2.7622099225490446</v>
      </c>
      <c r="I766" s="29">
        <v>5639071.75</v>
      </c>
      <c r="J766" s="29">
        <v>532806.81000000006</v>
      </c>
      <c r="K766" s="27">
        <v>3.4084340157574944E-2</v>
      </c>
      <c r="L766" s="27">
        <v>5.5249166796378833E-2</v>
      </c>
      <c r="M766" s="30">
        <v>5.201081079615448E-2</v>
      </c>
    </row>
    <row r="767" spans="6:13" x14ac:dyDescent="0.25">
      <c r="F767" s="26">
        <f t="shared" si="11"/>
        <v>765</v>
      </c>
      <c r="G767" s="27">
        <v>0.20435076481535952</v>
      </c>
      <c r="H767" s="28">
        <v>2.3656236780755093</v>
      </c>
      <c r="I767" s="29">
        <v>4369995.7699999996</v>
      </c>
      <c r="J767" s="29">
        <v>469857.38</v>
      </c>
      <c r="K767" s="27">
        <v>2.8498229968488123E-2</v>
      </c>
      <c r="L767" s="27">
        <v>5.5701143229307193E-2</v>
      </c>
      <c r="M767" s="30">
        <v>4.8194785699105042E-2</v>
      </c>
    </row>
    <row r="768" spans="6:13" x14ac:dyDescent="0.25">
      <c r="F768" s="26">
        <f t="shared" si="11"/>
        <v>766</v>
      </c>
      <c r="G768" s="27">
        <v>0.25896712908435515</v>
      </c>
      <c r="H768" s="28">
        <v>2.9067848189177234</v>
      </c>
      <c r="I768" s="29">
        <v>6101711.4199999999</v>
      </c>
      <c r="J768" s="29">
        <v>522286.24</v>
      </c>
      <c r="K768" s="27">
        <v>3.2125872819059334E-2</v>
      </c>
      <c r="L768" s="27">
        <v>6.1000672958413001E-2</v>
      </c>
      <c r="M768" s="30">
        <v>4.7863677214741183E-2</v>
      </c>
    </row>
    <row r="769" spans="6:13" x14ac:dyDescent="0.25">
      <c r="F769" s="26">
        <f t="shared" si="11"/>
        <v>767</v>
      </c>
      <c r="G769" s="27">
        <v>0.19987295608170053</v>
      </c>
      <c r="H769" s="28">
        <v>2.3544344013811309</v>
      </c>
      <c r="I769" s="29">
        <v>4334190.08</v>
      </c>
      <c r="J769" s="29">
        <v>471409.05</v>
      </c>
      <c r="K769" s="27">
        <v>2.9935008602703258E-2</v>
      </c>
      <c r="L769" s="27">
        <v>6.4681949499146296E-2</v>
      </c>
      <c r="M769" s="30">
        <v>4.7989700666454305E-2</v>
      </c>
    </row>
    <row r="770" spans="6:13" x14ac:dyDescent="0.25">
      <c r="F770" s="26">
        <f t="shared" si="11"/>
        <v>768</v>
      </c>
      <c r="G770" s="27">
        <v>0.2540410996559388</v>
      </c>
      <c r="H770" s="28">
        <v>2.8332433446193881</v>
      </c>
      <c r="I770" s="29">
        <v>5866378.7000000002</v>
      </c>
      <c r="J770" s="29">
        <v>532713.27</v>
      </c>
      <c r="K770" s="27">
        <v>2.6920533406518048E-2</v>
      </c>
      <c r="L770" s="27">
        <v>5.9004725623556208E-2</v>
      </c>
      <c r="M770" s="30">
        <v>4.8781528516118736E-2</v>
      </c>
    </row>
    <row r="771" spans="6:13" x14ac:dyDescent="0.25">
      <c r="F771" s="26">
        <f t="shared" si="11"/>
        <v>769</v>
      </c>
      <c r="G771" s="27">
        <v>0.19533634133837152</v>
      </c>
      <c r="H771" s="28">
        <v>2.2989907978034223</v>
      </c>
      <c r="I771" s="29">
        <v>4156770.55</v>
      </c>
      <c r="J771" s="29">
        <v>494123.3</v>
      </c>
      <c r="K771" s="27">
        <v>2.7617343736291867E-2</v>
      </c>
      <c r="L771" s="27">
        <v>6.5853143433298761E-2</v>
      </c>
      <c r="M771" s="30">
        <v>5.089087904206601E-2</v>
      </c>
    </row>
    <row r="772" spans="6:13" x14ac:dyDescent="0.25">
      <c r="F772" s="26">
        <f t="shared" si="11"/>
        <v>770</v>
      </c>
      <c r="G772" s="27">
        <v>0.28257086742840065</v>
      </c>
      <c r="H772" s="28">
        <v>3.2185500303950869</v>
      </c>
      <c r="I772" s="29">
        <v>7099360.0999999996</v>
      </c>
      <c r="J772" s="29">
        <v>493944.86</v>
      </c>
      <c r="K772" s="27">
        <v>3.4245845431467976E-2</v>
      </c>
      <c r="L772" s="27">
        <v>6.1119231688559823E-2</v>
      </c>
      <c r="M772" s="30">
        <v>4.1986817356992785E-2</v>
      </c>
    </row>
    <row r="773" spans="6:13" x14ac:dyDescent="0.25">
      <c r="F773" s="26">
        <f t="shared" ref="F773:F836" si="12">F772+1</f>
        <v>771</v>
      </c>
      <c r="G773" s="27">
        <v>0.15715073678234193</v>
      </c>
      <c r="H773" s="28">
        <v>1.9723034310273677</v>
      </c>
      <c r="I773" s="29">
        <v>3111370.98</v>
      </c>
      <c r="J773" s="29">
        <v>454035.38</v>
      </c>
      <c r="K773" s="27">
        <v>3.091299905133384E-2</v>
      </c>
      <c r="L773" s="27">
        <v>6.0211805051859406E-2</v>
      </c>
      <c r="M773" s="30">
        <v>5.2131105548097141E-2</v>
      </c>
    </row>
    <row r="774" spans="6:13" x14ac:dyDescent="0.25">
      <c r="F774" s="26">
        <f t="shared" si="12"/>
        <v>772</v>
      </c>
      <c r="G774" s="27">
        <v>0.24780932921554233</v>
      </c>
      <c r="H774" s="28">
        <v>2.7743536265115556</v>
      </c>
      <c r="I774" s="29">
        <v>5677931.5999999996</v>
      </c>
      <c r="J774" s="29">
        <v>541469.15</v>
      </c>
      <c r="K774" s="27">
        <v>2.7105907715176927E-2</v>
      </c>
      <c r="L774" s="27">
        <v>6.283843772170894E-2</v>
      </c>
      <c r="M774" s="30">
        <v>5.0206569863202724E-2</v>
      </c>
    </row>
    <row r="775" spans="6:13" x14ac:dyDescent="0.25">
      <c r="F775" s="26">
        <f t="shared" si="12"/>
        <v>773</v>
      </c>
      <c r="G775" s="27">
        <v>0.18880324216712574</v>
      </c>
      <c r="H775" s="28">
        <v>2.2322086827124012</v>
      </c>
      <c r="I775" s="29">
        <v>3943067.78</v>
      </c>
      <c r="J775" s="29">
        <v>471694.53</v>
      </c>
      <c r="K775" s="27">
        <v>3.0377352200167303E-2</v>
      </c>
      <c r="L775" s="27">
        <v>5.9443119992354236E-2</v>
      </c>
      <c r="M775" s="30">
        <v>5.0427994010674645E-2</v>
      </c>
    </row>
    <row r="776" spans="6:13" x14ac:dyDescent="0.25">
      <c r="F776" s="26">
        <f t="shared" si="12"/>
        <v>774</v>
      </c>
      <c r="G776" s="27">
        <v>0.21819988101871912</v>
      </c>
      <c r="H776" s="28">
        <v>2.4892122845913986</v>
      </c>
      <c r="I776" s="29">
        <v>4765479.3099999996</v>
      </c>
      <c r="J776" s="29">
        <v>500461.39</v>
      </c>
      <c r="K776" s="27">
        <v>3.2777422745296894E-2</v>
      </c>
      <c r="L776" s="27">
        <v>5.9783335896268407E-2</v>
      </c>
      <c r="M776" s="30">
        <v>5.1007334855298382E-2</v>
      </c>
    </row>
    <row r="777" spans="6:13" x14ac:dyDescent="0.25">
      <c r="F777" s="26">
        <f t="shared" si="12"/>
        <v>775</v>
      </c>
      <c r="G777" s="27">
        <v>0.23301787026942256</v>
      </c>
      <c r="H777" s="28">
        <v>2.6193865319787215</v>
      </c>
      <c r="I777" s="29">
        <v>5182036.9000000004</v>
      </c>
      <c r="J777" s="29">
        <v>529308.16000000003</v>
      </c>
      <c r="K777" s="27">
        <v>3.3174859178479559E-2</v>
      </c>
      <c r="L777" s="27">
        <v>6.1269297986315342E-2</v>
      </c>
      <c r="M777" s="30">
        <v>5.2698369319543692E-2</v>
      </c>
    </row>
    <row r="778" spans="6:13" x14ac:dyDescent="0.25">
      <c r="F778" s="26">
        <f t="shared" si="12"/>
        <v>776</v>
      </c>
      <c r="G778" s="27">
        <v>0.25038684456030191</v>
      </c>
      <c r="H778" s="28">
        <v>2.8190366045740123</v>
      </c>
      <c r="I778" s="29">
        <v>5820917.1299999999</v>
      </c>
      <c r="J778" s="29">
        <v>503259.56</v>
      </c>
      <c r="K778" s="27">
        <v>2.6526129527802794E-2</v>
      </c>
      <c r="L778" s="27">
        <v>5.8063739600049145E-2</v>
      </c>
      <c r="M778" s="30">
        <v>4.5668378924970991E-2</v>
      </c>
    </row>
    <row r="779" spans="6:13" x14ac:dyDescent="0.25">
      <c r="F779" s="26">
        <f t="shared" si="12"/>
        <v>777</v>
      </c>
      <c r="G779" s="27">
        <v>0.1927708028344457</v>
      </c>
      <c r="H779" s="28">
        <v>2.2635862416742007</v>
      </c>
      <c r="I779" s="29">
        <v>4043475.97</v>
      </c>
      <c r="J779" s="29">
        <v>478581.19</v>
      </c>
      <c r="K779" s="27">
        <v>3.0824066398737564E-2</v>
      </c>
      <c r="L779" s="27">
        <v>5.9542038004615355E-2</v>
      </c>
      <c r="M779" s="30">
        <v>5.0975302832364684E-2</v>
      </c>
    </row>
    <row r="780" spans="6:13" x14ac:dyDescent="0.25">
      <c r="F780" s="26">
        <f t="shared" si="12"/>
        <v>778</v>
      </c>
      <c r="G780" s="27">
        <v>0.17903606788143134</v>
      </c>
      <c r="H780" s="28">
        <v>2.1716319287324843</v>
      </c>
      <c r="I780" s="29">
        <v>3749222.17</v>
      </c>
      <c r="J780" s="29">
        <v>453257.01</v>
      </c>
      <c r="K780" s="27">
        <v>2.9947027282853839E-2</v>
      </c>
      <c r="L780" s="27">
        <v>6.3789503202807227E-2</v>
      </c>
      <c r="M780" s="30">
        <v>4.8309079702088482E-2</v>
      </c>
    </row>
    <row r="781" spans="6:13" x14ac:dyDescent="0.25">
      <c r="F781" s="26">
        <f t="shared" si="12"/>
        <v>779</v>
      </c>
      <c r="G781" s="27">
        <v>0.19141908085018788</v>
      </c>
      <c r="H781" s="28">
        <v>2.2536177186939796</v>
      </c>
      <c r="I781" s="29">
        <v>4011576.7</v>
      </c>
      <c r="J781" s="29">
        <v>458755.39</v>
      </c>
      <c r="K781" s="27">
        <v>3.0615203235875976E-2</v>
      </c>
      <c r="L781" s="27">
        <v>5.597482516674826E-2</v>
      </c>
      <c r="M781" s="30">
        <v>4.8863574825953715E-2</v>
      </c>
    </row>
    <row r="782" spans="6:13" x14ac:dyDescent="0.25">
      <c r="F782" s="26">
        <f t="shared" si="12"/>
        <v>780</v>
      </c>
      <c r="G782" s="27">
        <v>0.2145977073287435</v>
      </c>
      <c r="H782" s="28">
        <v>2.4420876525184432</v>
      </c>
      <c r="I782" s="29">
        <v>4614680.49</v>
      </c>
      <c r="J782" s="29">
        <v>499474.79</v>
      </c>
      <c r="K782" s="27">
        <v>2.6559995853250702E-2</v>
      </c>
      <c r="L782" s="27">
        <v>5.6078699976597646E-2</v>
      </c>
      <c r="M782" s="30">
        <v>5.0271485536448814E-2</v>
      </c>
    </row>
    <row r="783" spans="6:13" x14ac:dyDescent="0.25">
      <c r="F783" s="26">
        <f t="shared" si="12"/>
        <v>781</v>
      </c>
      <c r="G783" s="27">
        <v>0.20232100481210913</v>
      </c>
      <c r="H783" s="28">
        <v>2.3494619988441143</v>
      </c>
      <c r="I783" s="29">
        <v>4318278.4000000004</v>
      </c>
      <c r="J783" s="29">
        <v>470126.76</v>
      </c>
      <c r="K783" s="27">
        <v>3.4448775738616204E-2</v>
      </c>
      <c r="L783" s="27">
        <v>5.7141795658024554E-2</v>
      </c>
      <c r="M783" s="30">
        <v>4.9848441842839895E-2</v>
      </c>
    </row>
    <row r="784" spans="6:13" x14ac:dyDescent="0.25">
      <c r="F784" s="26">
        <f t="shared" si="12"/>
        <v>782</v>
      </c>
      <c r="G784" s="27">
        <v>0.24131762642923804</v>
      </c>
      <c r="H784" s="28">
        <v>2.7275885730876959</v>
      </c>
      <c r="I784" s="29">
        <v>5528283.4299999997</v>
      </c>
      <c r="J784" s="29">
        <v>488808.23</v>
      </c>
      <c r="K784" s="27">
        <v>2.5809360090965894E-2</v>
      </c>
      <c r="L784" s="27">
        <v>5.6481065717753937E-2</v>
      </c>
      <c r="M784" s="30">
        <v>4.5102649264037571E-2</v>
      </c>
    </row>
    <row r="785" spans="6:13" x14ac:dyDescent="0.25">
      <c r="F785" s="26">
        <f t="shared" si="12"/>
        <v>783</v>
      </c>
      <c r="G785" s="27">
        <v>0.20011051914099043</v>
      </c>
      <c r="H785" s="28">
        <v>2.3205375737211549</v>
      </c>
      <c r="I785" s="29">
        <v>4225720.24</v>
      </c>
      <c r="J785" s="29">
        <v>482917.97</v>
      </c>
      <c r="K785" s="27">
        <v>3.1619168110738415E-2</v>
      </c>
      <c r="L785" s="27">
        <v>5.743308572027573E-2</v>
      </c>
      <c r="M785" s="30">
        <v>5.114687327150564E-2</v>
      </c>
    </row>
    <row r="786" spans="6:13" x14ac:dyDescent="0.25">
      <c r="F786" s="26">
        <f t="shared" si="12"/>
        <v>784</v>
      </c>
      <c r="G786" s="27">
        <v>0.22101263114181902</v>
      </c>
      <c r="H786" s="28">
        <v>2.4839976600663256</v>
      </c>
      <c r="I786" s="29">
        <v>4748792.51</v>
      </c>
      <c r="J786" s="29">
        <v>520606.39</v>
      </c>
      <c r="K786" s="27">
        <v>2.913410723288986E-2</v>
      </c>
      <c r="L786" s="27">
        <v>5.5681796387378052E-2</v>
      </c>
      <c r="M786" s="30">
        <v>5.3063281433878055E-2</v>
      </c>
    </row>
    <row r="787" spans="6:13" x14ac:dyDescent="0.25">
      <c r="F787" s="26">
        <f t="shared" si="12"/>
        <v>785</v>
      </c>
      <c r="G787" s="27">
        <v>0.24608674056359869</v>
      </c>
      <c r="H787" s="28">
        <v>2.7406531923314805</v>
      </c>
      <c r="I787" s="29">
        <v>5570090.2199999997</v>
      </c>
      <c r="J787" s="29">
        <v>523981.01</v>
      </c>
      <c r="K787" s="27">
        <v>3.3120073815182324E-2</v>
      </c>
      <c r="L787" s="27">
        <v>5.6516133622479384E-2</v>
      </c>
      <c r="M787" s="30">
        <v>5.0852172171458758E-2</v>
      </c>
    </row>
    <row r="788" spans="6:13" x14ac:dyDescent="0.25">
      <c r="F788" s="26">
        <f t="shared" si="12"/>
        <v>786</v>
      </c>
      <c r="G788" s="27">
        <v>0.23580240474021319</v>
      </c>
      <c r="H788" s="28">
        <v>2.6637634069640055</v>
      </c>
      <c r="I788" s="29">
        <v>5324042.9000000004</v>
      </c>
      <c r="J788" s="29">
        <v>524975.89</v>
      </c>
      <c r="K788" s="27">
        <v>2.5872508712035936E-2</v>
      </c>
      <c r="L788" s="27">
        <v>6.3059405680984254E-2</v>
      </c>
      <c r="M788" s="30">
        <v>4.9406461174279513E-2</v>
      </c>
    </row>
    <row r="789" spans="6:13" x14ac:dyDescent="0.25">
      <c r="F789" s="26">
        <f t="shared" si="12"/>
        <v>787</v>
      </c>
      <c r="G789" s="27">
        <v>0.22154521646135272</v>
      </c>
      <c r="H789" s="28">
        <v>2.5482580298098849</v>
      </c>
      <c r="I789" s="29">
        <v>4954425.7</v>
      </c>
      <c r="J789" s="29">
        <v>466432.12</v>
      </c>
      <c r="K789" s="27">
        <v>3.1970854619394515E-2</v>
      </c>
      <c r="L789" s="27">
        <v>5.8588630400428388E-2</v>
      </c>
      <c r="M789" s="30">
        <v>4.5974075159067561E-2</v>
      </c>
    </row>
    <row r="790" spans="6:13" x14ac:dyDescent="0.25">
      <c r="F790" s="26">
        <f t="shared" si="12"/>
        <v>788</v>
      </c>
      <c r="G790" s="27">
        <v>0.22415615493074781</v>
      </c>
      <c r="H790" s="28">
        <v>2.5792357225827387</v>
      </c>
      <c r="I790" s="29">
        <v>5053554.3099999996</v>
      </c>
      <c r="J790" s="29">
        <v>481709.06</v>
      </c>
      <c r="K790" s="27">
        <v>3.0780109190277072E-2</v>
      </c>
      <c r="L790" s="27">
        <v>6.276276663255892E-2</v>
      </c>
      <c r="M790" s="30">
        <v>4.6718753570063123E-2</v>
      </c>
    </row>
    <row r="791" spans="6:13" x14ac:dyDescent="0.25">
      <c r="F791" s="26">
        <f t="shared" si="12"/>
        <v>789</v>
      </c>
      <c r="G791" s="27">
        <v>0.20212604009262636</v>
      </c>
      <c r="H791" s="28">
        <v>2.3663324777528025</v>
      </c>
      <c r="I791" s="29">
        <v>4372263.93</v>
      </c>
      <c r="J791" s="29">
        <v>472101.09</v>
      </c>
      <c r="K791" s="27">
        <v>2.5385717560511258E-2</v>
      </c>
      <c r="L791" s="27">
        <v>6.1784822823930587E-2</v>
      </c>
      <c r="M791" s="30">
        <v>4.705948783265048E-2</v>
      </c>
    </row>
    <row r="792" spans="6:13" x14ac:dyDescent="0.25">
      <c r="F792" s="26">
        <f t="shared" si="12"/>
        <v>790</v>
      </c>
      <c r="G792" s="27">
        <v>0.22566602955216997</v>
      </c>
      <c r="H792" s="28">
        <v>2.5344935530615178</v>
      </c>
      <c r="I792" s="29">
        <v>4910379.37</v>
      </c>
      <c r="J792" s="29">
        <v>545123.78</v>
      </c>
      <c r="K792" s="27">
        <v>2.6282906579328864E-2</v>
      </c>
      <c r="L792" s="27">
        <v>6.1638002066607904E-2</v>
      </c>
      <c r="M792" s="30">
        <v>5.3887978482075376E-2</v>
      </c>
    </row>
    <row r="793" spans="6:13" x14ac:dyDescent="0.25">
      <c r="F793" s="26">
        <f t="shared" si="12"/>
        <v>791</v>
      </c>
      <c r="G793" s="27">
        <v>0.22079421656074927</v>
      </c>
      <c r="H793" s="28">
        <v>2.5251249613387756</v>
      </c>
      <c r="I793" s="29">
        <v>4880399.88</v>
      </c>
      <c r="J793" s="29">
        <v>506920.27</v>
      </c>
      <c r="K793" s="27">
        <v>2.5655238773994438E-2</v>
      </c>
      <c r="L793" s="27">
        <v>6.2903294690456191E-2</v>
      </c>
      <c r="M793" s="30">
        <v>4.9084371132026003E-2</v>
      </c>
    </row>
    <row r="794" spans="6:13" x14ac:dyDescent="0.25">
      <c r="F794" s="26">
        <f t="shared" si="12"/>
        <v>792</v>
      </c>
      <c r="G794" s="27">
        <v>0.20674481307293235</v>
      </c>
      <c r="H794" s="28">
        <v>2.3670284917150903</v>
      </c>
      <c r="I794" s="29">
        <v>4374491.17</v>
      </c>
      <c r="J794" s="29">
        <v>515497.62</v>
      </c>
      <c r="K794" s="27">
        <v>2.805862303013705E-2</v>
      </c>
      <c r="L794" s="27">
        <v>5.9767986190178445E-2</v>
      </c>
      <c r="M794" s="30">
        <v>5.3416000770961751E-2</v>
      </c>
    </row>
    <row r="795" spans="6:13" x14ac:dyDescent="0.25">
      <c r="F795" s="26">
        <f t="shared" si="12"/>
        <v>793</v>
      </c>
      <c r="G795" s="27">
        <v>0.19260646821359262</v>
      </c>
      <c r="H795" s="28">
        <v>2.2629331752643265</v>
      </c>
      <c r="I795" s="29">
        <v>4041386.16</v>
      </c>
      <c r="J795" s="29">
        <v>483117.97</v>
      </c>
      <c r="K795" s="27">
        <v>2.9469312569623696E-2</v>
      </c>
      <c r="L795" s="27">
        <v>6.0631598827631861E-2</v>
      </c>
      <c r="M795" s="30">
        <v>5.108909622632303E-2</v>
      </c>
    </row>
    <row r="796" spans="6:13" x14ac:dyDescent="0.25">
      <c r="F796" s="26">
        <f t="shared" si="12"/>
        <v>794</v>
      </c>
      <c r="G796" s="27">
        <v>0.25854033422435663</v>
      </c>
      <c r="H796" s="28">
        <v>2.8961916280343889</v>
      </c>
      <c r="I796" s="29">
        <v>6067813.21</v>
      </c>
      <c r="J796" s="29">
        <v>536044.44999999995</v>
      </c>
      <c r="K796" s="27">
        <v>3.0872799934709483E-2</v>
      </c>
      <c r="L796" s="27">
        <v>6.2674029889411828E-2</v>
      </c>
      <c r="M796" s="30">
        <v>4.9057112456560074E-2</v>
      </c>
    </row>
    <row r="797" spans="6:13" x14ac:dyDescent="0.25">
      <c r="F797" s="26">
        <f t="shared" si="12"/>
        <v>795</v>
      </c>
      <c r="G797" s="27">
        <v>0.15946067696106625</v>
      </c>
      <c r="H797" s="28">
        <v>1.980057672983514</v>
      </c>
      <c r="I797" s="29">
        <v>3136184.55</v>
      </c>
      <c r="J797" s="29">
        <v>468253.68</v>
      </c>
      <c r="K797" s="27">
        <v>2.6992578886868419E-2</v>
      </c>
      <c r="L797" s="27">
        <v>5.8867448755707388E-2</v>
      </c>
      <c r="M797" s="30">
        <v>5.3082137885936291E-2</v>
      </c>
    </row>
    <row r="798" spans="6:13" x14ac:dyDescent="0.25">
      <c r="F798" s="26">
        <f t="shared" si="12"/>
        <v>796</v>
      </c>
      <c r="G798" s="27">
        <v>0.20815445222145978</v>
      </c>
      <c r="H798" s="28">
        <v>2.3970523786844322</v>
      </c>
      <c r="I798" s="29">
        <v>4470567.6100000003</v>
      </c>
      <c r="J798" s="29">
        <v>500315.17</v>
      </c>
      <c r="K798" s="27">
        <v>2.6067871182831895E-2</v>
      </c>
      <c r="L798" s="27">
        <v>6.0656008129315285E-2</v>
      </c>
      <c r="M798" s="30">
        <v>5.0396073695914652E-2</v>
      </c>
    </row>
    <row r="799" spans="6:13" x14ac:dyDescent="0.25">
      <c r="F799" s="26">
        <f t="shared" si="12"/>
        <v>797</v>
      </c>
      <c r="G799" s="27">
        <v>0.20646529108126233</v>
      </c>
      <c r="H799" s="28">
        <v>2.396699746730631</v>
      </c>
      <c r="I799" s="29">
        <v>4469439.1900000004</v>
      </c>
      <c r="J799" s="29">
        <v>465431.97</v>
      </c>
      <c r="K799" s="27">
        <v>3.3172834757524888E-2</v>
      </c>
      <c r="L799" s="27">
        <v>5.8024735403191398E-2</v>
      </c>
      <c r="M799" s="30">
        <v>4.8168091450063462E-2</v>
      </c>
    </row>
    <row r="800" spans="6:13" x14ac:dyDescent="0.25">
      <c r="F800" s="26">
        <f t="shared" si="12"/>
        <v>798</v>
      </c>
      <c r="G800" s="27">
        <v>0.25590252658970125</v>
      </c>
      <c r="H800" s="28">
        <v>2.8691546896173237</v>
      </c>
      <c r="I800" s="29">
        <v>5981295.0099999998</v>
      </c>
      <c r="J800" s="29">
        <v>501840.98</v>
      </c>
      <c r="K800" s="27">
        <v>3.3055118649059835E-2</v>
      </c>
      <c r="L800" s="27">
        <v>5.6082638484275353E-2</v>
      </c>
      <c r="M800" s="30">
        <v>4.6688433110555622E-2</v>
      </c>
    </row>
    <row r="801" spans="6:13" x14ac:dyDescent="0.25">
      <c r="F801" s="26">
        <f t="shared" si="12"/>
        <v>799</v>
      </c>
      <c r="G801" s="27">
        <v>0.19968377759026401</v>
      </c>
      <c r="H801" s="28">
        <v>2.3408780104009241</v>
      </c>
      <c r="I801" s="29">
        <v>4290809.63</v>
      </c>
      <c r="J801" s="29">
        <v>481119.55</v>
      </c>
      <c r="K801" s="27">
        <v>2.8427556443314111E-2</v>
      </c>
      <c r="L801" s="27">
        <v>6.3406838841039898E-2</v>
      </c>
      <c r="M801" s="30">
        <v>4.9129425719562345E-2</v>
      </c>
    </row>
    <row r="802" spans="6:13" x14ac:dyDescent="0.25">
      <c r="F802" s="26">
        <f t="shared" si="12"/>
        <v>800</v>
      </c>
      <c r="G802" s="27">
        <v>0.27252213705333084</v>
      </c>
      <c r="H802" s="28">
        <v>2.9988349810463966</v>
      </c>
      <c r="I802" s="29">
        <v>6396271.9400000004</v>
      </c>
      <c r="J802" s="29">
        <v>548380.14</v>
      </c>
      <c r="K802" s="27">
        <v>2.827491171960175E-2</v>
      </c>
      <c r="L802" s="27">
        <v>5.4073790402737215E-2</v>
      </c>
      <c r="M802" s="30">
        <v>4.9279657094366845E-2</v>
      </c>
    </row>
    <row r="803" spans="6:13" x14ac:dyDescent="0.25">
      <c r="F803" s="26">
        <f t="shared" si="12"/>
        <v>801</v>
      </c>
      <c r="G803" s="27">
        <v>0.1841900651436259</v>
      </c>
      <c r="H803" s="28">
        <v>2.1836652621491273</v>
      </c>
      <c r="I803" s="29">
        <v>3787728.84</v>
      </c>
      <c r="J803" s="29">
        <v>483570.18</v>
      </c>
      <c r="K803" s="27">
        <v>2.8466174308528984E-2</v>
      </c>
      <c r="L803" s="27">
        <v>5.9723031516794506E-2</v>
      </c>
      <c r="M803" s="30">
        <v>5.2189976855024509E-2</v>
      </c>
    </row>
    <row r="804" spans="6:13" x14ac:dyDescent="0.25">
      <c r="F804" s="26">
        <f t="shared" si="12"/>
        <v>802</v>
      </c>
      <c r="G804" s="27">
        <v>0.14821601539430174</v>
      </c>
      <c r="H804" s="28">
        <v>1.8931532091406462</v>
      </c>
      <c r="I804" s="29">
        <v>2858090.27</v>
      </c>
      <c r="J804" s="29">
        <v>456603.12</v>
      </c>
      <c r="K804" s="27">
        <v>2.8658942801461376E-2</v>
      </c>
      <c r="L804" s="27">
        <v>5.7871391335041267E-2</v>
      </c>
      <c r="M804" s="30">
        <v>5.3502263489997127E-2</v>
      </c>
    </row>
    <row r="805" spans="6:13" x14ac:dyDescent="0.25">
      <c r="F805" s="26">
        <f t="shared" si="12"/>
        <v>803</v>
      </c>
      <c r="G805" s="27">
        <v>0.23711578853590298</v>
      </c>
      <c r="H805" s="28">
        <v>2.7073727006086359</v>
      </c>
      <c r="I805" s="29">
        <v>5463592.6399999997</v>
      </c>
      <c r="J805" s="29">
        <v>488294.53</v>
      </c>
      <c r="K805" s="27">
        <v>3.349518805029264E-2</v>
      </c>
      <c r="L805" s="27">
        <v>6.2552688993919872E-2</v>
      </c>
      <c r="M805" s="30">
        <v>4.6602311765188295E-2</v>
      </c>
    </row>
    <row r="806" spans="6:13" x14ac:dyDescent="0.25">
      <c r="F806" s="26">
        <f t="shared" si="12"/>
        <v>804</v>
      </c>
      <c r="G806" s="27">
        <v>0.19965540666127701</v>
      </c>
      <c r="H806" s="28">
        <v>2.3346285938689091</v>
      </c>
      <c r="I806" s="29">
        <v>4270811.5</v>
      </c>
      <c r="J806" s="29">
        <v>462988.69</v>
      </c>
      <c r="K806" s="27">
        <v>3.0036333673734091E-2</v>
      </c>
      <c r="L806" s="27">
        <v>5.8039212676080601E-2</v>
      </c>
      <c r="M806" s="30">
        <v>4.7907300238446103E-2</v>
      </c>
    </row>
    <row r="807" spans="6:13" x14ac:dyDescent="0.25">
      <c r="F807" s="26">
        <f t="shared" si="12"/>
        <v>805</v>
      </c>
      <c r="G807" s="27">
        <v>0.212666569782896</v>
      </c>
      <c r="H807" s="28">
        <v>2.443930277398056</v>
      </c>
      <c r="I807" s="29">
        <v>4620576.8899999997</v>
      </c>
      <c r="J807" s="29">
        <v>496168.64</v>
      </c>
      <c r="K807" s="27">
        <v>3.2688169616133078E-2</v>
      </c>
      <c r="L807" s="27">
        <v>6.1183742082102789E-2</v>
      </c>
      <c r="M807" s="30">
        <v>5.0936347884833963E-2</v>
      </c>
    </row>
    <row r="808" spans="6:13" x14ac:dyDescent="0.25">
      <c r="F808" s="26">
        <f t="shared" si="12"/>
        <v>806</v>
      </c>
      <c r="G808" s="27">
        <v>0.24355908567248452</v>
      </c>
      <c r="H808" s="28">
        <v>2.7435299250701721</v>
      </c>
      <c r="I808" s="29">
        <v>5579295.7599999998</v>
      </c>
      <c r="J808" s="29">
        <v>516883.06</v>
      </c>
      <c r="K808" s="27">
        <v>2.8609184023336537E-2</v>
      </c>
      <c r="L808" s="27">
        <v>6.09683616804432E-2</v>
      </c>
      <c r="M808" s="30">
        <v>4.8364757490200895E-2</v>
      </c>
    </row>
    <row r="809" spans="6:13" x14ac:dyDescent="0.25">
      <c r="F809" s="26">
        <f t="shared" si="12"/>
        <v>807</v>
      </c>
      <c r="G809" s="27">
        <v>0.20750607823022871</v>
      </c>
      <c r="H809" s="28">
        <v>2.392999379448228</v>
      </c>
      <c r="I809" s="29">
        <v>4457598.01</v>
      </c>
      <c r="J809" s="29">
        <v>473100.93</v>
      </c>
      <c r="K809" s="27">
        <v>3.3119727825217916E-2</v>
      </c>
      <c r="L809" s="27">
        <v>5.6066073025035343E-2</v>
      </c>
      <c r="M809" s="30">
        <v>4.93813605546361E-2</v>
      </c>
    </row>
    <row r="810" spans="6:13" x14ac:dyDescent="0.25">
      <c r="F810" s="26">
        <f t="shared" si="12"/>
        <v>808</v>
      </c>
      <c r="G810" s="27">
        <v>0.27986402713089609</v>
      </c>
      <c r="H810" s="28">
        <v>3.1564509649537085</v>
      </c>
      <c r="I810" s="29">
        <v>6900643.0899999999</v>
      </c>
      <c r="J810" s="29">
        <v>518385.38</v>
      </c>
      <c r="K810" s="27">
        <v>3.2725662012113549E-2</v>
      </c>
      <c r="L810" s="27">
        <v>6.1045730923440636E-2</v>
      </c>
      <c r="M810" s="30">
        <v>4.4780173431146687E-2</v>
      </c>
    </row>
    <row r="811" spans="6:13" x14ac:dyDescent="0.25">
      <c r="F811" s="26">
        <f t="shared" si="12"/>
        <v>809</v>
      </c>
      <c r="G811" s="27">
        <v>0.21025647090990218</v>
      </c>
      <c r="H811" s="28">
        <v>2.4237335894566532</v>
      </c>
      <c r="I811" s="29">
        <v>4555947.49</v>
      </c>
      <c r="J811" s="29">
        <v>500562.48</v>
      </c>
      <c r="K811" s="27">
        <v>2.9415101185551247E-2</v>
      </c>
      <c r="L811" s="27">
        <v>6.2666426923012039E-2</v>
      </c>
      <c r="M811" s="30">
        <v>5.0733742858294753E-2</v>
      </c>
    </row>
    <row r="812" spans="6:13" x14ac:dyDescent="0.25">
      <c r="F812" s="26">
        <f t="shared" si="12"/>
        <v>810</v>
      </c>
      <c r="G812" s="27">
        <v>0.1695034949006482</v>
      </c>
      <c r="H812" s="28">
        <v>2.0697313101730979</v>
      </c>
      <c r="I812" s="29">
        <v>3423140.19</v>
      </c>
      <c r="J812" s="29">
        <v>457059.15</v>
      </c>
      <c r="K812" s="27">
        <v>2.937174735359515E-2</v>
      </c>
      <c r="L812" s="27">
        <v>5.8616379409204951E-2</v>
      </c>
      <c r="M812" s="30">
        <v>5.0761392681326685E-2</v>
      </c>
    </row>
    <row r="813" spans="6:13" x14ac:dyDescent="0.25">
      <c r="F813" s="26">
        <f t="shared" si="12"/>
        <v>811</v>
      </c>
      <c r="G813" s="27">
        <v>0.17893295951457078</v>
      </c>
      <c r="H813" s="28">
        <v>2.1457994992669258</v>
      </c>
      <c r="I813" s="29">
        <v>3666558.4</v>
      </c>
      <c r="J813" s="29">
        <v>453118.51</v>
      </c>
      <c r="K813" s="27">
        <v>2.9322229996258418E-2</v>
      </c>
      <c r="L813" s="27">
        <v>5.5941790105992331E-2</v>
      </c>
      <c r="M813" s="30">
        <v>4.9361255049767579E-2</v>
      </c>
    </row>
    <row r="814" spans="6:13" x14ac:dyDescent="0.25">
      <c r="F814" s="26">
        <f t="shared" si="12"/>
        <v>812</v>
      </c>
      <c r="G814" s="27">
        <v>0.19309918777262669</v>
      </c>
      <c r="H814" s="28">
        <v>2.2523495764235024</v>
      </c>
      <c r="I814" s="29">
        <v>4007518.64</v>
      </c>
      <c r="J814" s="29">
        <v>489570.19</v>
      </c>
      <c r="K814" s="27">
        <v>2.6937566723064767E-2</v>
      </c>
      <c r="L814" s="27">
        <v>5.7466958136562746E-2</v>
      </c>
      <c r="M814" s="30">
        <v>5.1757690454135516E-2</v>
      </c>
    </row>
    <row r="815" spans="6:13" x14ac:dyDescent="0.25">
      <c r="F815" s="26">
        <f t="shared" si="12"/>
        <v>813</v>
      </c>
      <c r="G815" s="27">
        <v>0.1843292304097246</v>
      </c>
      <c r="H815" s="28">
        <v>2.1858111897617536</v>
      </c>
      <c r="I815" s="29">
        <v>3794595.81</v>
      </c>
      <c r="J815" s="29">
        <v>486476.9</v>
      </c>
      <c r="K815" s="27">
        <v>3.1210918643521154E-2</v>
      </c>
      <c r="L815" s="27">
        <v>6.087801082454572E-2</v>
      </c>
      <c r="M815" s="30">
        <v>5.3182928359879818E-2</v>
      </c>
    </row>
    <row r="816" spans="6:13" x14ac:dyDescent="0.25">
      <c r="F816" s="26">
        <f t="shared" si="12"/>
        <v>814</v>
      </c>
      <c r="G816" s="27">
        <v>0.20241490603758638</v>
      </c>
      <c r="H816" s="28">
        <v>2.3569178034483631</v>
      </c>
      <c r="I816" s="29">
        <v>4342136.97</v>
      </c>
      <c r="J816" s="29">
        <v>468108.18</v>
      </c>
      <c r="K816" s="27">
        <v>3.2707600512521195E-2</v>
      </c>
      <c r="L816" s="27">
        <v>5.8316564315229205E-2</v>
      </c>
      <c r="M816" s="30">
        <v>4.8904748171827044E-2</v>
      </c>
    </row>
    <row r="817" spans="6:13" x14ac:dyDescent="0.25">
      <c r="F817" s="26">
        <f t="shared" si="12"/>
        <v>815</v>
      </c>
      <c r="G817" s="27">
        <v>0.23479591045819892</v>
      </c>
      <c r="H817" s="28">
        <v>2.6466204479687097</v>
      </c>
      <c r="I817" s="29">
        <v>5269185.43</v>
      </c>
      <c r="J817" s="29">
        <v>520634.62</v>
      </c>
      <c r="K817" s="27">
        <v>3.404302333780497E-2</v>
      </c>
      <c r="L817" s="27">
        <v>6.1467729583292087E-2</v>
      </c>
      <c r="M817" s="30">
        <v>5.147218348744876E-2</v>
      </c>
    </row>
    <row r="818" spans="6:13" x14ac:dyDescent="0.25">
      <c r="F818" s="26">
        <f t="shared" si="12"/>
        <v>816</v>
      </c>
      <c r="G818" s="27">
        <v>0.23171198592161946</v>
      </c>
      <c r="H818" s="28">
        <v>2.5918591670342783</v>
      </c>
      <c r="I818" s="29">
        <v>5093949.33</v>
      </c>
      <c r="J818" s="29">
        <v>544900.29</v>
      </c>
      <c r="K818" s="27">
        <v>2.5075645965599275E-2</v>
      </c>
      <c r="L818" s="27">
        <v>6.0566417487271283E-2</v>
      </c>
      <c r="M818" s="30">
        <v>5.2789147610219668E-2</v>
      </c>
    </row>
    <row r="819" spans="6:13" x14ac:dyDescent="0.25">
      <c r="F819" s="26">
        <f t="shared" si="12"/>
        <v>817</v>
      </c>
      <c r="G819" s="27">
        <v>0.19279564554788253</v>
      </c>
      <c r="H819" s="28">
        <v>2.2747753217563664</v>
      </c>
      <c r="I819" s="29">
        <v>4079281.03</v>
      </c>
      <c r="J819" s="29">
        <v>460492.45</v>
      </c>
      <c r="K819" s="27">
        <v>3.0405344735133909E-2</v>
      </c>
      <c r="L819" s="27">
        <v>5.8755935097697158E-2</v>
      </c>
      <c r="M819" s="30">
        <v>4.8438503990668104E-2</v>
      </c>
    </row>
    <row r="820" spans="6:13" x14ac:dyDescent="0.25">
      <c r="F820" s="26">
        <f t="shared" si="12"/>
        <v>818</v>
      </c>
      <c r="G820" s="27">
        <v>0.250155032813691</v>
      </c>
      <c r="H820" s="28">
        <v>2.829175764402891</v>
      </c>
      <c r="I820" s="29">
        <v>5853362.4500000002</v>
      </c>
      <c r="J820" s="29">
        <v>488991.09</v>
      </c>
      <c r="K820" s="27">
        <v>3.3082244909875186E-2</v>
      </c>
      <c r="L820" s="27">
        <v>5.8263805211398248E-2</v>
      </c>
      <c r="M820" s="30">
        <v>4.5524434871331732E-2</v>
      </c>
    </row>
    <row r="821" spans="6:13" x14ac:dyDescent="0.25">
      <c r="F821" s="26">
        <f t="shared" si="12"/>
        <v>819</v>
      </c>
      <c r="G821" s="27">
        <v>0.24957408322226393</v>
      </c>
      <c r="H821" s="28">
        <v>2.8285132052532189</v>
      </c>
      <c r="I821" s="29">
        <v>5851242.2599999998</v>
      </c>
      <c r="J821" s="29">
        <v>479832.5</v>
      </c>
      <c r="K821" s="27">
        <v>3.0141357501663371E-2</v>
      </c>
      <c r="L821" s="27">
        <v>5.7236401338479515E-2</v>
      </c>
      <c r="M821" s="30">
        <v>4.3910417078238347E-2</v>
      </c>
    </row>
    <row r="822" spans="6:13" x14ac:dyDescent="0.25">
      <c r="F822" s="26">
        <f t="shared" si="12"/>
        <v>820</v>
      </c>
      <c r="G822" s="27">
        <v>0.21000475703188504</v>
      </c>
      <c r="H822" s="28">
        <v>2.3970265969061737</v>
      </c>
      <c r="I822" s="29">
        <v>4470485.1100000003</v>
      </c>
      <c r="J822" s="29">
        <v>525744.6</v>
      </c>
      <c r="K822" s="27">
        <v>2.8889037899589444E-2</v>
      </c>
      <c r="L822" s="27">
        <v>6.1754942898415481E-2</v>
      </c>
      <c r="M822" s="30">
        <v>5.428248836314041E-2</v>
      </c>
    </row>
    <row r="823" spans="6:13" x14ac:dyDescent="0.25">
      <c r="F823" s="26">
        <f t="shared" si="12"/>
        <v>821</v>
      </c>
      <c r="G823" s="27">
        <v>0.19118579238454658</v>
      </c>
      <c r="H823" s="28">
        <v>2.2583502775353308</v>
      </c>
      <c r="I823" s="29">
        <v>4026720.89</v>
      </c>
      <c r="J823" s="29">
        <v>491820.75</v>
      </c>
      <c r="K823" s="27">
        <v>3.3610875137917495E-2</v>
      </c>
      <c r="L823" s="27">
        <v>6.5324657029365865E-2</v>
      </c>
      <c r="M823" s="30">
        <v>5.2918217819639214E-2</v>
      </c>
    </row>
    <row r="824" spans="6:13" x14ac:dyDescent="0.25">
      <c r="F824" s="26">
        <f t="shared" si="12"/>
        <v>822</v>
      </c>
      <c r="G824" s="27">
        <v>0.18855857040488244</v>
      </c>
      <c r="H824" s="28">
        <v>2.2466886765980614</v>
      </c>
      <c r="I824" s="29">
        <v>3989403.77</v>
      </c>
      <c r="J824" s="29">
        <v>457400.58</v>
      </c>
      <c r="K824" s="27">
        <v>2.6462677445233847E-2</v>
      </c>
      <c r="L824" s="27">
        <v>6.0926475601896748E-2</v>
      </c>
      <c r="M824" s="30">
        <v>4.7209529365720718E-2</v>
      </c>
    </row>
    <row r="825" spans="6:13" x14ac:dyDescent="0.25">
      <c r="F825" s="26">
        <f t="shared" si="12"/>
        <v>823</v>
      </c>
      <c r="G825" s="27">
        <v>0.27000468439594694</v>
      </c>
      <c r="H825" s="28">
        <v>3.0225583043475179</v>
      </c>
      <c r="I825" s="29">
        <v>6472186.5700000003</v>
      </c>
      <c r="J825" s="29">
        <v>528777.38</v>
      </c>
      <c r="K825" s="27">
        <v>3.2938281617112292E-2</v>
      </c>
      <c r="L825" s="27">
        <v>6.0287374470231248E-2</v>
      </c>
      <c r="M825" s="30">
        <v>4.748241283670232E-2</v>
      </c>
    </row>
    <row r="826" spans="6:13" x14ac:dyDescent="0.25">
      <c r="F826" s="26">
        <f t="shared" si="12"/>
        <v>824</v>
      </c>
      <c r="G826" s="27">
        <v>0.24312408489376058</v>
      </c>
      <c r="H826" s="28">
        <v>2.7245925347129885</v>
      </c>
      <c r="I826" s="29">
        <v>5518696.1100000003</v>
      </c>
      <c r="J826" s="29">
        <v>522748.37</v>
      </c>
      <c r="K826" s="27">
        <v>2.9926691206093051E-2</v>
      </c>
      <c r="L826" s="27">
        <v>5.9285892677441221E-2</v>
      </c>
      <c r="M826" s="30">
        <v>4.9791388411835849E-2</v>
      </c>
    </row>
    <row r="827" spans="6:13" x14ac:dyDescent="0.25">
      <c r="F827" s="26">
        <f t="shared" si="12"/>
        <v>825</v>
      </c>
      <c r="G827" s="27">
        <v>0.19195984727270998</v>
      </c>
      <c r="H827" s="28">
        <v>2.2416803734269251</v>
      </c>
      <c r="I827" s="29">
        <v>3973377.2</v>
      </c>
      <c r="J827" s="29">
        <v>484016.71</v>
      </c>
      <c r="K827" s="27">
        <v>3.1093371645153668E-2</v>
      </c>
      <c r="L827" s="27">
        <v>5.6585274482592651E-2</v>
      </c>
      <c r="M827" s="30">
        <v>5.244400901652381E-2</v>
      </c>
    </row>
    <row r="828" spans="6:13" x14ac:dyDescent="0.25">
      <c r="F828" s="26">
        <f t="shared" si="12"/>
        <v>826</v>
      </c>
      <c r="G828" s="27">
        <v>0.19657146382161339</v>
      </c>
      <c r="H828" s="28">
        <v>2.3294732770591464</v>
      </c>
      <c r="I828" s="29">
        <v>4254314.49</v>
      </c>
      <c r="J828" s="29">
        <v>453140.94</v>
      </c>
      <c r="K828" s="27">
        <v>2.6056921585773767E-2</v>
      </c>
      <c r="L828" s="27">
        <v>6.2233440178184281E-2</v>
      </c>
      <c r="M828" s="30">
        <v>4.5360017688790125E-2</v>
      </c>
    </row>
    <row r="829" spans="6:13" x14ac:dyDescent="0.25">
      <c r="F829" s="26">
        <f t="shared" si="12"/>
        <v>827</v>
      </c>
      <c r="G829" s="27">
        <v>0.21620700593439612</v>
      </c>
      <c r="H829" s="28">
        <v>2.460944397212474</v>
      </c>
      <c r="I829" s="29">
        <v>4675022.07</v>
      </c>
      <c r="J829" s="29">
        <v>508768.19</v>
      </c>
      <c r="K829" s="27">
        <v>3.2209923005510871E-2</v>
      </c>
      <c r="L829" s="27">
        <v>5.9389973164605106E-2</v>
      </c>
      <c r="M829" s="30">
        <v>5.2352718496765822E-2</v>
      </c>
    </row>
    <row r="830" spans="6:13" x14ac:dyDescent="0.25">
      <c r="F830" s="26">
        <f t="shared" si="12"/>
        <v>828</v>
      </c>
      <c r="G830" s="27">
        <v>0.21987072383736428</v>
      </c>
      <c r="H830" s="28">
        <v>2.4931405464398324</v>
      </c>
      <c r="I830" s="29">
        <v>4778049.75</v>
      </c>
      <c r="J830" s="29">
        <v>521335.73</v>
      </c>
      <c r="K830" s="27">
        <v>3.1460836628177558E-2</v>
      </c>
      <c r="L830" s="27">
        <v>6.1030928307384852E-2</v>
      </c>
      <c r="M830" s="30">
        <v>5.3080729704295615E-2</v>
      </c>
    </row>
    <row r="831" spans="6:13" x14ac:dyDescent="0.25">
      <c r="F831" s="26">
        <f t="shared" si="12"/>
        <v>829</v>
      </c>
      <c r="G831" s="27">
        <v>0.18759546547423356</v>
      </c>
      <c r="H831" s="28">
        <v>2.2234550651600991</v>
      </c>
      <c r="I831" s="29">
        <v>3915056.21</v>
      </c>
      <c r="J831" s="29">
        <v>477064.54</v>
      </c>
      <c r="K831" s="27">
        <v>3.2957557959089639E-2</v>
      </c>
      <c r="L831" s="27">
        <v>6.1485001970220061E-2</v>
      </c>
      <c r="M831" s="30">
        <v>5.1742213345812763E-2</v>
      </c>
    </row>
    <row r="832" spans="6:13" x14ac:dyDescent="0.25">
      <c r="F832" s="26">
        <f t="shared" si="12"/>
        <v>830</v>
      </c>
      <c r="G832" s="27">
        <v>0.26753269595249507</v>
      </c>
      <c r="H832" s="28">
        <v>2.9969256902615617</v>
      </c>
      <c r="I832" s="29">
        <v>6390162.21</v>
      </c>
      <c r="J832" s="29">
        <v>527111.71</v>
      </c>
      <c r="K832" s="27">
        <v>3.4969381727422116E-2</v>
      </c>
      <c r="L832" s="27">
        <v>6.073510745352885E-2</v>
      </c>
      <c r="M832" s="30">
        <v>4.8071077755529629E-2</v>
      </c>
    </row>
    <row r="833" spans="6:13" x14ac:dyDescent="0.25">
      <c r="F833" s="26">
        <f t="shared" si="12"/>
        <v>831</v>
      </c>
      <c r="G833" s="27">
        <v>0.2737464019732514</v>
      </c>
      <c r="H833" s="28">
        <v>3.0532673641468828</v>
      </c>
      <c r="I833" s="29">
        <v>6570455.5700000003</v>
      </c>
      <c r="J833" s="29">
        <v>548361.56000000006</v>
      </c>
      <c r="K833" s="27">
        <v>3.0057399462360947E-2</v>
      </c>
      <c r="L833" s="27">
        <v>6.171969952619865E-2</v>
      </c>
      <c r="M833" s="30">
        <v>4.8392327468635941E-2</v>
      </c>
    </row>
    <row r="834" spans="6:13" x14ac:dyDescent="0.25">
      <c r="F834" s="26">
        <f t="shared" si="12"/>
        <v>832</v>
      </c>
      <c r="G834" s="27">
        <v>0.17164509362832669</v>
      </c>
      <c r="H834" s="28">
        <v>2.0720654713764088</v>
      </c>
      <c r="I834" s="29">
        <v>3430609.51</v>
      </c>
      <c r="J834" s="29">
        <v>463635.55</v>
      </c>
      <c r="K834" s="27">
        <v>3.1379502579092215E-2</v>
      </c>
      <c r="L834" s="27">
        <v>5.4960350588415578E-2</v>
      </c>
      <c r="M834" s="30">
        <v>5.262823375264921E-2</v>
      </c>
    </row>
    <row r="835" spans="6:13" x14ac:dyDescent="0.25">
      <c r="F835" s="26">
        <f t="shared" si="12"/>
        <v>833</v>
      </c>
      <c r="G835" s="27">
        <v>0.21042226769338157</v>
      </c>
      <c r="H835" s="28">
        <v>2.4471770401636115</v>
      </c>
      <c r="I835" s="29">
        <v>4630966.53</v>
      </c>
      <c r="J835" s="29">
        <v>484152.25</v>
      </c>
      <c r="K835" s="27">
        <v>2.7488759701195343E-2</v>
      </c>
      <c r="L835" s="27">
        <v>6.458299106220336E-2</v>
      </c>
      <c r="M835" s="30">
        <v>4.7701731322390528E-2</v>
      </c>
    </row>
    <row r="836" spans="6:13" x14ac:dyDescent="0.25">
      <c r="F836" s="26">
        <f t="shared" si="12"/>
        <v>834</v>
      </c>
      <c r="G836" s="27">
        <v>0.22614855820106006</v>
      </c>
      <c r="H836" s="28">
        <v>2.5311376096433396</v>
      </c>
      <c r="I836" s="29">
        <v>4899640.3499999996</v>
      </c>
      <c r="J836" s="29">
        <v>544652.73</v>
      </c>
      <c r="K836" s="27">
        <v>3.0443747039952881E-2</v>
      </c>
      <c r="L836" s="27">
        <v>6.0040375595432648E-2</v>
      </c>
      <c r="M836" s="30">
        <v>5.5280493656080974E-2</v>
      </c>
    </row>
    <row r="837" spans="6:13" x14ac:dyDescent="0.25">
      <c r="F837" s="26">
        <f t="shared" ref="F837:F900" si="13">F836+1</f>
        <v>835</v>
      </c>
      <c r="G837" s="27">
        <v>0.25145485804953105</v>
      </c>
      <c r="H837" s="28">
        <v>2.8098785471943741</v>
      </c>
      <c r="I837" s="29">
        <v>5791611.3499999996</v>
      </c>
      <c r="J837" s="29">
        <v>541433.80000000005</v>
      </c>
      <c r="K837" s="27">
        <v>2.9393723577292134E-2</v>
      </c>
      <c r="L837" s="27">
        <v>6.2168543675904735E-2</v>
      </c>
      <c r="M837" s="30">
        <v>5.041855976962669E-2</v>
      </c>
    </row>
    <row r="838" spans="6:13" x14ac:dyDescent="0.25">
      <c r="F838" s="26">
        <f t="shared" si="13"/>
        <v>836</v>
      </c>
      <c r="G838" s="27">
        <v>0.20958065110704704</v>
      </c>
      <c r="H838" s="28">
        <v>2.4143553043380845</v>
      </c>
      <c r="I838" s="29">
        <v>4525936.97</v>
      </c>
      <c r="J838" s="29">
        <v>495695.03</v>
      </c>
      <c r="K838" s="27">
        <v>2.8786018735427008E-2</v>
      </c>
      <c r="L838" s="27">
        <v>6.0841416526914847E-2</v>
      </c>
      <c r="M838" s="30">
        <v>5.0284136033311409E-2</v>
      </c>
    </row>
    <row r="839" spans="6:13" x14ac:dyDescent="0.25">
      <c r="F839" s="26">
        <f t="shared" si="13"/>
        <v>837</v>
      </c>
      <c r="G839" s="27">
        <v>0.28607767383472971</v>
      </c>
      <c r="H839" s="28">
        <v>3.2341582436128871</v>
      </c>
      <c r="I839" s="29">
        <v>7149306.3799999999</v>
      </c>
      <c r="J839" s="29">
        <v>537597.85</v>
      </c>
      <c r="K839" s="27">
        <v>3.1116327940016498E-2</v>
      </c>
      <c r="L839" s="27">
        <v>6.5245690416206953E-2</v>
      </c>
      <c r="M839" s="30">
        <v>4.5227272955319975E-2</v>
      </c>
    </row>
    <row r="840" spans="6:13" x14ac:dyDescent="0.25">
      <c r="F840" s="26">
        <f t="shared" si="13"/>
        <v>838</v>
      </c>
      <c r="G840" s="27">
        <v>0.27015236402748699</v>
      </c>
      <c r="H840" s="28">
        <v>2.9941044712185012</v>
      </c>
      <c r="I840" s="29">
        <v>6381134.3099999996</v>
      </c>
      <c r="J840" s="29">
        <v>544052.31000000006</v>
      </c>
      <c r="K840" s="27">
        <v>3.2191518429253899E-2</v>
      </c>
      <c r="L840" s="27">
        <v>5.7794885035658695E-2</v>
      </c>
      <c r="M840" s="30">
        <v>4.954068645585942E-2</v>
      </c>
    </row>
    <row r="841" spans="6:13" x14ac:dyDescent="0.25">
      <c r="F841" s="26">
        <f t="shared" si="13"/>
        <v>839</v>
      </c>
      <c r="G841" s="27">
        <v>0.19863283624782069</v>
      </c>
      <c r="H841" s="28">
        <v>2.2926022962958488</v>
      </c>
      <c r="I841" s="29">
        <v>4136327.35</v>
      </c>
      <c r="J841" s="29">
        <v>507013.31</v>
      </c>
      <c r="K841" s="27">
        <v>2.7599009013840135E-2</v>
      </c>
      <c r="L841" s="27">
        <v>5.8313138354475713E-2</v>
      </c>
      <c r="M841" s="30">
        <v>5.3509477236492506E-2</v>
      </c>
    </row>
    <row r="842" spans="6:13" x14ac:dyDescent="0.25">
      <c r="F842" s="26">
        <f t="shared" si="13"/>
        <v>840</v>
      </c>
      <c r="G842" s="27">
        <v>0.16555722120031424</v>
      </c>
      <c r="H842" s="28">
        <v>2.024753710261352</v>
      </c>
      <c r="I842" s="29">
        <v>3279211.87</v>
      </c>
      <c r="J842" s="29">
        <v>458495.73</v>
      </c>
      <c r="K842" s="27">
        <v>2.7558694263075993E-2</v>
      </c>
      <c r="L842" s="27">
        <v>5.4834933364482724E-2</v>
      </c>
      <c r="M842" s="30">
        <v>5.1632638301827398E-2</v>
      </c>
    </row>
    <row r="843" spans="6:13" x14ac:dyDescent="0.25">
      <c r="F843" s="26">
        <f t="shared" si="13"/>
        <v>841</v>
      </c>
      <c r="G843" s="27">
        <v>0.2450884000989344</v>
      </c>
      <c r="H843" s="28">
        <v>2.7266499370291317</v>
      </c>
      <c r="I843" s="29">
        <v>5525279.7999999998</v>
      </c>
      <c r="J843" s="29">
        <v>530128.15</v>
      </c>
      <c r="K843" s="27">
        <v>3.3665555528630028E-2</v>
      </c>
      <c r="L843" s="27">
        <v>5.7184796294530112E-2</v>
      </c>
      <c r="M843" s="30">
        <v>5.1861371332108018E-2</v>
      </c>
    </row>
    <row r="844" spans="6:13" x14ac:dyDescent="0.25">
      <c r="F844" s="26">
        <f t="shared" si="13"/>
        <v>842</v>
      </c>
      <c r="G844" s="27">
        <v>0.23491463440003657</v>
      </c>
      <c r="H844" s="28">
        <v>2.6589568561301018</v>
      </c>
      <c r="I844" s="29">
        <v>5308661.9400000004</v>
      </c>
      <c r="J844" s="29">
        <v>511780.54</v>
      </c>
      <c r="K844" s="27">
        <v>2.6729113049374902E-2</v>
      </c>
      <c r="L844" s="27">
        <v>6.1345097013764241E-2</v>
      </c>
      <c r="M844" s="30">
        <v>4.8332671023172354E-2</v>
      </c>
    </row>
    <row r="845" spans="6:13" x14ac:dyDescent="0.25">
      <c r="F845" s="26">
        <f t="shared" si="13"/>
        <v>843</v>
      </c>
      <c r="G845" s="27">
        <v>0.22488063401117708</v>
      </c>
      <c r="H845" s="28">
        <v>2.5410631510880348</v>
      </c>
      <c r="I845" s="29">
        <v>4931402.08</v>
      </c>
      <c r="J845" s="29">
        <v>523341.1</v>
      </c>
      <c r="K845" s="27">
        <v>2.9080612593018654E-2</v>
      </c>
      <c r="L845" s="27">
        <v>6.0692611858850574E-2</v>
      </c>
      <c r="M845" s="30">
        <v>5.2002730524369892E-2</v>
      </c>
    </row>
    <row r="846" spans="6:13" x14ac:dyDescent="0.25">
      <c r="F846" s="26">
        <f t="shared" si="13"/>
        <v>844</v>
      </c>
      <c r="G846" s="27">
        <v>0.22254975413656308</v>
      </c>
      <c r="H846" s="28">
        <v>2.5355347360782146</v>
      </c>
      <c r="I846" s="29">
        <v>4913711.16</v>
      </c>
      <c r="J846" s="29">
        <v>493554.04</v>
      </c>
      <c r="K846" s="27">
        <v>3.3124661371628061E-2</v>
      </c>
      <c r="L846" s="27">
        <v>5.8997945233877323E-2</v>
      </c>
      <c r="M846" s="30">
        <v>4.9679383338722516E-2</v>
      </c>
    </row>
    <row r="847" spans="6:13" x14ac:dyDescent="0.25">
      <c r="F847" s="26">
        <f t="shared" si="13"/>
        <v>845</v>
      </c>
      <c r="G847" s="27">
        <v>0.20835035331283214</v>
      </c>
      <c r="H847" s="28">
        <v>2.3923413317629882</v>
      </c>
      <c r="I847" s="29">
        <v>4455492.26</v>
      </c>
      <c r="J847" s="29">
        <v>502707</v>
      </c>
      <c r="K847" s="27">
        <v>2.5541509770387254E-2</v>
      </c>
      <c r="L847" s="27">
        <v>5.9400072378219981E-2</v>
      </c>
      <c r="M847" s="30">
        <v>5.0754629609662344E-2</v>
      </c>
    </row>
    <row r="848" spans="6:13" x14ac:dyDescent="0.25">
      <c r="F848" s="26">
        <f t="shared" si="13"/>
        <v>846</v>
      </c>
      <c r="G848" s="27">
        <v>0.25016882390393214</v>
      </c>
      <c r="H848" s="28">
        <v>2.8155834694654449</v>
      </c>
      <c r="I848" s="29">
        <v>5809867.0999999996</v>
      </c>
      <c r="J848" s="29">
        <v>518352.27</v>
      </c>
      <c r="K848" s="27">
        <v>3.1309167859251016E-2</v>
      </c>
      <c r="L848" s="27">
        <v>6.1533043403838909E-2</v>
      </c>
      <c r="M848" s="30">
        <v>4.82732868892028E-2</v>
      </c>
    </row>
    <row r="849" spans="6:13" x14ac:dyDescent="0.25">
      <c r="F849" s="26">
        <f t="shared" si="13"/>
        <v>847</v>
      </c>
      <c r="G849" s="27">
        <v>0.21309613441286412</v>
      </c>
      <c r="H849" s="28">
        <v>2.4560604123138701</v>
      </c>
      <c r="I849" s="29">
        <v>4659393.32</v>
      </c>
      <c r="J849" s="29">
        <v>478891.02</v>
      </c>
      <c r="K849" s="27">
        <v>3.0048099421152316E-2</v>
      </c>
      <c r="L849" s="27">
        <v>5.9235701507083821E-2</v>
      </c>
      <c r="M849" s="30">
        <v>4.8126257040505029E-2</v>
      </c>
    </row>
    <row r="850" spans="6:13" x14ac:dyDescent="0.25">
      <c r="F850" s="26">
        <f t="shared" si="13"/>
        <v>848</v>
      </c>
      <c r="G850" s="27">
        <v>0.23742295369840494</v>
      </c>
      <c r="H850" s="28">
        <v>2.6607062574504292</v>
      </c>
      <c r="I850" s="29">
        <v>5314260.0199999996</v>
      </c>
      <c r="J850" s="29">
        <v>536373.68000000005</v>
      </c>
      <c r="K850" s="27">
        <v>2.9331810431857057E-2</v>
      </c>
      <c r="L850" s="27">
        <v>6.1373195995293922E-2</v>
      </c>
      <c r="M850" s="30">
        <v>5.1894188967616654E-2</v>
      </c>
    </row>
    <row r="851" spans="6:13" x14ac:dyDescent="0.25">
      <c r="F851" s="26">
        <f t="shared" si="13"/>
        <v>849</v>
      </c>
      <c r="G851" s="27">
        <v>0.2287195876752619</v>
      </c>
      <c r="H851" s="28">
        <v>2.5639322862732992</v>
      </c>
      <c r="I851" s="29">
        <v>5004583.32</v>
      </c>
      <c r="J851" s="29">
        <v>519424.32</v>
      </c>
      <c r="K851" s="27">
        <v>3.1057564617231123E-2</v>
      </c>
      <c r="L851" s="27">
        <v>5.631368465873561E-2</v>
      </c>
      <c r="M851" s="30">
        <v>5.2210361416489479E-2</v>
      </c>
    </row>
    <row r="852" spans="6:13" x14ac:dyDescent="0.25">
      <c r="F852" s="26">
        <f t="shared" si="13"/>
        <v>850</v>
      </c>
      <c r="G852" s="27">
        <v>0.23809326815427756</v>
      </c>
      <c r="H852" s="28">
        <v>2.6894982344891294</v>
      </c>
      <c r="I852" s="29">
        <v>5406394.3499999996</v>
      </c>
      <c r="J852" s="29">
        <v>528700.36</v>
      </c>
      <c r="K852" s="27">
        <v>2.8004674668465606E-2</v>
      </c>
      <c r="L852" s="27">
        <v>6.4405170146655033E-2</v>
      </c>
      <c r="M852" s="30">
        <v>4.9932328697783246E-2</v>
      </c>
    </row>
    <row r="853" spans="6:13" x14ac:dyDescent="0.25">
      <c r="F853" s="26">
        <f t="shared" si="13"/>
        <v>851</v>
      </c>
      <c r="G853" s="27">
        <v>0.26043025354299654</v>
      </c>
      <c r="H853" s="28">
        <v>2.8966659987582557</v>
      </c>
      <c r="I853" s="29">
        <v>6069331.2000000002</v>
      </c>
      <c r="J853" s="29">
        <v>541597.89</v>
      </c>
      <c r="K853" s="27">
        <v>3.244848075616634E-2</v>
      </c>
      <c r="L853" s="27">
        <v>5.9892085630954522E-2</v>
      </c>
      <c r="M853" s="30">
        <v>5.0356481976423756E-2</v>
      </c>
    </row>
    <row r="854" spans="6:13" x14ac:dyDescent="0.25">
      <c r="F854" s="26">
        <f t="shared" si="13"/>
        <v>852</v>
      </c>
      <c r="G854" s="27">
        <v>0.26825301272526914</v>
      </c>
      <c r="H854" s="28">
        <v>3.0042931361308485</v>
      </c>
      <c r="I854" s="29">
        <v>6413738.04</v>
      </c>
      <c r="J854" s="29">
        <v>538920.11</v>
      </c>
      <c r="K854" s="27">
        <v>3.1367347015861344E-2</v>
      </c>
      <c r="L854" s="27">
        <v>6.2715115477013472E-2</v>
      </c>
      <c r="M854" s="30">
        <v>4.819312892061297E-2</v>
      </c>
    </row>
    <row r="855" spans="6:13" x14ac:dyDescent="0.25">
      <c r="F855" s="26">
        <f t="shared" si="13"/>
        <v>853</v>
      </c>
      <c r="G855" s="27">
        <v>0.16946404287411454</v>
      </c>
      <c r="H855" s="28">
        <v>2.0466472166033762</v>
      </c>
      <c r="I855" s="29">
        <v>3349271.09</v>
      </c>
      <c r="J855" s="29">
        <v>479681.5</v>
      </c>
      <c r="K855" s="27">
        <v>2.9702498562342718E-2</v>
      </c>
      <c r="L855" s="27">
        <v>5.5933508424016926E-2</v>
      </c>
      <c r="M855" s="30">
        <v>5.4726257443438918E-2</v>
      </c>
    </row>
    <row r="856" spans="6:13" x14ac:dyDescent="0.25">
      <c r="F856" s="26">
        <f t="shared" si="13"/>
        <v>854</v>
      </c>
      <c r="G856" s="27">
        <v>0.24626615762690185</v>
      </c>
      <c r="H856" s="28">
        <v>2.7575173739075232</v>
      </c>
      <c r="I856" s="29">
        <v>5624055.5999999996</v>
      </c>
      <c r="J856" s="29">
        <v>537618.65</v>
      </c>
      <c r="K856" s="27">
        <v>3.2133155875927542E-2</v>
      </c>
      <c r="L856" s="27">
        <v>6.2505166415658869E-2</v>
      </c>
      <c r="M856" s="30">
        <v>5.1374106458254049E-2</v>
      </c>
    </row>
    <row r="857" spans="6:13" x14ac:dyDescent="0.25">
      <c r="F857" s="26">
        <f t="shared" si="13"/>
        <v>855</v>
      </c>
      <c r="G857" s="27">
        <v>0.2716941332578342</v>
      </c>
      <c r="H857" s="28">
        <v>3.0222217513328413</v>
      </c>
      <c r="I857" s="29">
        <v>6471109.5999999996</v>
      </c>
      <c r="J857" s="29">
        <v>535657.51</v>
      </c>
      <c r="K857" s="27">
        <v>3.319107721047803E-2</v>
      </c>
      <c r="L857" s="27">
        <v>5.8014988430979304E-2</v>
      </c>
      <c r="M857" s="30">
        <v>4.850657344132045E-2</v>
      </c>
    </row>
    <row r="858" spans="6:13" x14ac:dyDescent="0.25">
      <c r="F858" s="26">
        <f t="shared" si="13"/>
        <v>856</v>
      </c>
      <c r="G858" s="27">
        <v>0.24074974362599866</v>
      </c>
      <c r="H858" s="28">
        <v>2.7023999049302807</v>
      </c>
      <c r="I858" s="29">
        <v>5447679.7000000002</v>
      </c>
      <c r="J858" s="29">
        <v>523111.14</v>
      </c>
      <c r="K858" s="27">
        <v>2.94708858316182E-2</v>
      </c>
      <c r="L858" s="27">
        <v>5.9996825401598619E-2</v>
      </c>
      <c r="M858" s="30">
        <v>4.9934747835727648E-2</v>
      </c>
    </row>
    <row r="859" spans="6:13" x14ac:dyDescent="0.25">
      <c r="F859" s="26">
        <f t="shared" si="13"/>
        <v>857</v>
      </c>
      <c r="G859" s="27">
        <v>0.24285365986879426</v>
      </c>
      <c r="H859" s="28">
        <v>2.7569379451915967</v>
      </c>
      <c r="I859" s="29">
        <v>5622201.4199999999</v>
      </c>
      <c r="J859" s="29">
        <v>499401.27</v>
      </c>
      <c r="K859" s="27">
        <v>3.2678519814134242E-2</v>
      </c>
      <c r="L859" s="27">
        <v>6.2146346157345614E-2</v>
      </c>
      <c r="M859" s="30">
        <v>4.7116459994046289E-2</v>
      </c>
    </row>
    <row r="860" spans="6:13" x14ac:dyDescent="0.25">
      <c r="F860" s="26">
        <f t="shared" si="13"/>
        <v>858</v>
      </c>
      <c r="G860" s="27">
        <v>0.2338768463072991</v>
      </c>
      <c r="H860" s="28">
        <v>2.6780329407772627</v>
      </c>
      <c r="I860" s="29">
        <v>5369705.4100000001</v>
      </c>
      <c r="J860" s="29">
        <v>473621.42</v>
      </c>
      <c r="K860" s="27">
        <v>3.1231648623759056E-2</v>
      </c>
      <c r="L860" s="27">
        <v>6.0376520800239301E-2</v>
      </c>
      <c r="M860" s="30">
        <v>4.4913531856499614E-2</v>
      </c>
    </row>
    <row r="861" spans="6:13" x14ac:dyDescent="0.25">
      <c r="F861" s="26">
        <f t="shared" si="13"/>
        <v>859</v>
      </c>
      <c r="G861" s="27">
        <v>0.26146867061800316</v>
      </c>
      <c r="H861" s="28">
        <v>2.9372218550135067</v>
      </c>
      <c r="I861" s="29">
        <v>6199109.9400000004</v>
      </c>
      <c r="J861" s="29">
        <v>510836.37</v>
      </c>
      <c r="K861" s="27">
        <v>2.8722526964713228E-2</v>
      </c>
      <c r="L861" s="27">
        <v>5.8610108932532656E-2</v>
      </c>
      <c r="M861" s="30">
        <v>4.5620931149930946E-2</v>
      </c>
    </row>
    <row r="862" spans="6:13" x14ac:dyDescent="0.25">
      <c r="F862" s="26">
        <f t="shared" si="13"/>
        <v>860</v>
      </c>
      <c r="G862" s="27">
        <v>0.23064474510424793</v>
      </c>
      <c r="H862" s="28">
        <v>2.6126386405255033</v>
      </c>
      <c r="I862" s="29">
        <v>5160443.6500000004</v>
      </c>
      <c r="J862" s="29">
        <v>524321.73</v>
      </c>
      <c r="K862" s="27">
        <v>2.5537664851906221E-2</v>
      </c>
      <c r="L862" s="27">
        <v>6.3502532213903978E-2</v>
      </c>
      <c r="M862" s="30">
        <v>4.9874452483135899E-2</v>
      </c>
    </row>
    <row r="863" spans="6:13" x14ac:dyDescent="0.25">
      <c r="F863" s="26">
        <f t="shared" si="13"/>
        <v>861</v>
      </c>
      <c r="G863" s="27">
        <v>0.21236598849013499</v>
      </c>
      <c r="H863" s="28">
        <v>2.4663779125413066</v>
      </c>
      <c r="I863" s="29">
        <v>4692409.32</v>
      </c>
      <c r="J863" s="29">
        <v>462170.32</v>
      </c>
      <c r="K863" s="27">
        <v>3.2788250794702441E-2</v>
      </c>
      <c r="L863" s="27">
        <v>6.0348337461717895E-2</v>
      </c>
      <c r="M863" s="30">
        <v>4.6522575276535444E-2</v>
      </c>
    </row>
    <row r="864" spans="6:13" x14ac:dyDescent="0.25">
      <c r="F864" s="26">
        <f t="shared" si="13"/>
        <v>862</v>
      </c>
      <c r="G864" s="27">
        <v>0.23569520725778514</v>
      </c>
      <c r="H864" s="28">
        <v>2.6785065926717904</v>
      </c>
      <c r="I864" s="29">
        <v>5371221.0999999996</v>
      </c>
      <c r="J864" s="29">
        <v>497060.88</v>
      </c>
      <c r="K864" s="27">
        <v>3.184838307748427E-2</v>
      </c>
      <c r="L864" s="27">
        <v>6.122244601402016E-2</v>
      </c>
      <c r="M864" s="30">
        <v>4.7689221957451129E-2</v>
      </c>
    </row>
    <row r="865" spans="6:13" x14ac:dyDescent="0.25">
      <c r="F865" s="26">
        <f t="shared" si="13"/>
        <v>863</v>
      </c>
      <c r="G865" s="27">
        <v>0.18264649261664956</v>
      </c>
      <c r="H865" s="28">
        <v>2.1817450065149053</v>
      </c>
      <c r="I865" s="29">
        <v>3781584.02</v>
      </c>
      <c r="J865" s="29">
        <v>473072.27</v>
      </c>
      <c r="K865" s="27">
        <v>3.1349671337928209E-2</v>
      </c>
      <c r="L865" s="27">
        <v>6.1330924910438456E-2</v>
      </c>
      <c r="M865" s="30">
        <v>5.1422078964688249E-2</v>
      </c>
    </row>
    <row r="866" spans="6:13" x14ac:dyDescent="0.25">
      <c r="F866" s="26">
        <f t="shared" si="13"/>
        <v>864</v>
      </c>
      <c r="G866" s="27">
        <v>0.18001308648954328</v>
      </c>
      <c r="H866" s="28">
        <v>2.156321920428991</v>
      </c>
      <c r="I866" s="29">
        <v>3700230.15</v>
      </c>
      <c r="J866" s="29">
        <v>469218.13</v>
      </c>
      <c r="K866" s="27">
        <v>3.3371363344895981E-2</v>
      </c>
      <c r="L866" s="27">
        <v>6.0069694720544707E-2</v>
      </c>
      <c r="M866" s="30">
        <v>5.1995257341940902E-2</v>
      </c>
    </row>
    <row r="867" spans="6:13" x14ac:dyDescent="0.25">
      <c r="F867" s="26">
        <f t="shared" si="13"/>
        <v>865</v>
      </c>
      <c r="G867" s="27">
        <v>0.156914582380423</v>
      </c>
      <c r="H867" s="28">
        <v>1.9750389546344913</v>
      </c>
      <c r="I867" s="29">
        <v>3120124.65</v>
      </c>
      <c r="J867" s="29">
        <v>452481.23</v>
      </c>
      <c r="K867" s="27">
        <v>2.6493419730357574E-2</v>
      </c>
      <c r="L867" s="27">
        <v>6.1181063810063288E-2</v>
      </c>
      <c r="M867" s="30">
        <v>5.0542287853796643E-2</v>
      </c>
    </row>
    <row r="868" spans="6:13" x14ac:dyDescent="0.25">
      <c r="F868" s="26">
        <f t="shared" si="13"/>
        <v>866</v>
      </c>
      <c r="G868" s="27">
        <v>0.26258157805521187</v>
      </c>
      <c r="H868" s="28">
        <v>2.9337965578281229</v>
      </c>
      <c r="I868" s="29">
        <v>6188148.9900000002</v>
      </c>
      <c r="J868" s="29">
        <v>543232.34</v>
      </c>
      <c r="K868" s="27">
        <v>3.3060617804098691E-2</v>
      </c>
      <c r="L868" s="27">
        <v>6.2813229324907918E-2</v>
      </c>
      <c r="M868" s="30">
        <v>4.9958872871658441E-2</v>
      </c>
    </row>
    <row r="869" spans="6:13" x14ac:dyDescent="0.25">
      <c r="F869" s="26">
        <f t="shared" si="13"/>
        <v>867</v>
      </c>
      <c r="G869" s="27">
        <v>0.22153776925176749</v>
      </c>
      <c r="H869" s="28">
        <v>2.5269330198063082</v>
      </c>
      <c r="I869" s="29">
        <v>4886185.66</v>
      </c>
      <c r="J869" s="29">
        <v>512090.73</v>
      </c>
      <c r="K869" s="27">
        <v>2.5889076802788989E-2</v>
      </c>
      <c r="L869" s="27">
        <v>6.2653537249807711E-2</v>
      </c>
      <c r="M869" s="30">
        <v>4.9763332368842589E-2</v>
      </c>
    </row>
    <row r="870" spans="6:13" x14ac:dyDescent="0.25">
      <c r="F870" s="26">
        <f t="shared" si="13"/>
        <v>868</v>
      </c>
      <c r="G870" s="27">
        <v>0.23160506620458055</v>
      </c>
      <c r="H870" s="28">
        <v>2.6315540900461829</v>
      </c>
      <c r="I870" s="29">
        <v>5220973.09</v>
      </c>
      <c r="J870" s="29">
        <v>494300.22</v>
      </c>
      <c r="K870" s="27">
        <v>3.416952588693202E-2</v>
      </c>
      <c r="L870" s="27">
        <v>5.9963872525948501E-2</v>
      </c>
      <c r="M870" s="30">
        <v>4.8670728781990941E-2</v>
      </c>
    </row>
    <row r="871" spans="6:13" x14ac:dyDescent="0.25">
      <c r="F871" s="26">
        <f t="shared" si="13"/>
        <v>869</v>
      </c>
      <c r="G871" s="27">
        <v>0.21594082134533932</v>
      </c>
      <c r="H871" s="28">
        <v>2.5093863462941344</v>
      </c>
      <c r="I871" s="29">
        <v>4830036.3099999996</v>
      </c>
      <c r="J871" s="29">
        <v>469093.39</v>
      </c>
      <c r="K871" s="27">
        <v>2.9127512343391834E-2</v>
      </c>
      <c r="L871" s="27">
        <v>6.3312553868539914E-2</v>
      </c>
      <c r="M871" s="30">
        <v>4.5645312800380256E-2</v>
      </c>
    </row>
    <row r="872" spans="6:13" x14ac:dyDescent="0.25">
      <c r="F872" s="26">
        <f t="shared" si="13"/>
        <v>870</v>
      </c>
      <c r="G872" s="27">
        <v>0.20530327632633094</v>
      </c>
      <c r="H872" s="28">
        <v>2.3518263237475288</v>
      </c>
      <c r="I872" s="29">
        <v>4325844.24</v>
      </c>
      <c r="J872" s="29">
        <v>507549.36</v>
      </c>
      <c r="K872" s="27">
        <v>3.2525797111261578E-2</v>
      </c>
      <c r="L872" s="27">
        <v>5.8095747562500598E-2</v>
      </c>
      <c r="M872" s="30">
        <v>5.4090676687005325E-2</v>
      </c>
    </row>
    <row r="873" spans="6:13" x14ac:dyDescent="0.25">
      <c r="F873" s="26">
        <f t="shared" si="13"/>
        <v>871</v>
      </c>
      <c r="G873" s="27">
        <v>0.23314630934219394</v>
      </c>
      <c r="H873" s="28">
        <v>2.6289629050889074</v>
      </c>
      <c r="I873" s="29">
        <v>5212681.3</v>
      </c>
      <c r="J873" s="29">
        <v>520573.41</v>
      </c>
      <c r="K873" s="27">
        <v>2.7949284656264551E-2</v>
      </c>
      <c r="L873" s="27">
        <v>6.0745766389134634E-2</v>
      </c>
      <c r="M873" s="30">
        <v>5.0134152317042387E-2</v>
      </c>
    </row>
    <row r="874" spans="6:13" x14ac:dyDescent="0.25">
      <c r="F874" s="26">
        <f t="shared" si="13"/>
        <v>872</v>
      </c>
      <c r="G874" s="27">
        <v>0.21914656743604177</v>
      </c>
      <c r="H874" s="28">
        <v>2.5116948459978676</v>
      </c>
      <c r="I874" s="29">
        <v>4837423.51</v>
      </c>
      <c r="J874" s="29">
        <v>479585.87</v>
      </c>
      <c r="K874" s="27">
        <v>3.4455621077020208E-2</v>
      </c>
      <c r="L874" s="27">
        <v>5.865237885672895E-2</v>
      </c>
      <c r="M874" s="30">
        <v>4.8654986145045591E-2</v>
      </c>
    </row>
    <row r="875" spans="6:13" x14ac:dyDescent="0.25">
      <c r="F875" s="26">
        <f t="shared" si="13"/>
        <v>873</v>
      </c>
      <c r="G875" s="27">
        <v>0.19762767514996327</v>
      </c>
      <c r="H875" s="28">
        <v>2.3192746934218307</v>
      </c>
      <c r="I875" s="29">
        <v>4221679.0199999996</v>
      </c>
      <c r="J875" s="29">
        <v>467412.43</v>
      </c>
      <c r="K875" s="27">
        <v>3.4834574293579737E-2</v>
      </c>
      <c r="L875" s="27">
        <v>6.0464040331193257E-2</v>
      </c>
      <c r="M875" s="30">
        <v>4.9672053283608471E-2</v>
      </c>
    </row>
    <row r="876" spans="6:13" x14ac:dyDescent="0.25">
      <c r="F876" s="26">
        <f t="shared" si="13"/>
        <v>874</v>
      </c>
      <c r="G876" s="27">
        <v>0.2010479659319957</v>
      </c>
      <c r="H876" s="28">
        <v>2.3162864465762816</v>
      </c>
      <c r="I876" s="29">
        <v>4212116.63</v>
      </c>
      <c r="J876" s="29">
        <v>512040.7</v>
      </c>
      <c r="K876" s="27">
        <v>2.5529457351534401E-2</v>
      </c>
      <c r="L876" s="27">
        <v>5.953357754954286E-2</v>
      </c>
      <c r="M876" s="30">
        <v>5.3059753248790809E-2</v>
      </c>
    </row>
    <row r="877" spans="6:13" x14ac:dyDescent="0.25">
      <c r="F877" s="26">
        <f t="shared" si="13"/>
        <v>875</v>
      </c>
      <c r="G877" s="27">
        <v>0.19650573409633454</v>
      </c>
      <c r="H877" s="28">
        <v>2.2983563568794758</v>
      </c>
      <c r="I877" s="29">
        <v>4154740.34</v>
      </c>
      <c r="J877" s="29">
        <v>486473.49</v>
      </c>
      <c r="K877" s="27">
        <v>3.3930474908778485E-2</v>
      </c>
      <c r="L877" s="27">
        <v>6.1583908666782913E-2</v>
      </c>
      <c r="M877" s="30">
        <v>5.2114071951224882E-2</v>
      </c>
    </row>
    <row r="878" spans="6:13" x14ac:dyDescent="0.25">
      <c r="F878" s="26">
        <f t="shared" si="13"/>
        <v>876</v>
      </c>
      <c r="G878" s="27">
        <v>0.24068405816414629</v>
      </c>
      <c r="H878" s="28">
        <v>2.6566343355731585</v>
      </c>
      <c r="I878" s="29">
        <v>5301229.87</v>
      </c>
      <c r="J878" s="29">
        <v>549127.24</v>
      </c>
      <c r="K878" s="27">
        <v>3.063542220734209E-2</v>
      </c>
      <c r="L878" s="27">
        <v>5.5860526674792889E-2</v>
      </c>
      <c r="M878" s="30">
        <v>5.4471268132040986E-2</v>
      </c>
    </row>
    <row r="879" spans="6:13" x14ac:dyDescent="0.25">
      <c r="F879" s="26">
        <f t="shared" si="13"/>
        <v>877</v>
      </c>
      <c r="G879" s="27">
        <v>0.20560780589767846</v>
      </c>
      <c r="H879" s="28">
        <v>2.3785562489072998</v>
      </c>
      <c r="I879" s="29">
        <v>4411380</v>
      </c>
      <c r="J879" s="29">
        <v>487050.81</v>
      </c>
      <c r="K879" s="27">
        <v>2.9615728294009127E-2</v>
      </c>
      <c r="L879" s="27">
        <v>5.97247724733838E-2</v>
      </c>
      <c r="M879" s="30">
        <v>5.0046696469395344E-2</v>
      </c>
    </row>
    <row r="880" spans="6:13" x14ac:dyDescent="0.25">
      <c r="F880" s="26">
        <f t="shared" si="13"/>
        <v>878</v>
      </c>
      <c r="G880" s="27">
        <v>0.23308301740461257</v>
      </c>
      <c r="H880" s="28">
        <v>2.6225014533732569</v>
      </c>
      <c r="I880" s="29">
        <v>5192004.6500000004</v>
      </c>
      <c r="J880" s="29">
        <v>500488.46</v>
      </c>
      <c r="K880" s="27">
        <v>2.6946421641222143E-2</v>
      </c>
      <c r="L880" s="27">
        <v>5.5044754991451603E-2</v>
      </c>
      <c r="M880" s="30">
        <v>4.8151059034734121E-2</v>
      </c>
    </row>
    <row r="881" spans="6:13" x14ac:dyDescent="0.25">
      <c r="F881" s="26">
        <f t="shared" si="13"/>
        <v>879</v>
      </c>
      <c r="G881" s="27">
        <v>0.23742949968342653</v>
      </c>
      <c r="H881" s="28">
        <v>2.6541297458263586</v>
      </c>
      <c r="I881" s="29">
        <v>5293215.1900000004</v>
      </c>
      <c r="J881" s="29">
        <v>507620.26</v>
      </c>
      <c r="K881" s="27">
        <v>3.4680438077876574E-2</v>
      </c>
      <c r="L881" s="27">
        <v>5.4269206800339372E-2</v>
      </c>
      <c r="M881" s="30">
        <v>5.069030395441966E-2</v>
      </c>
    </row>
    <row r="882" spans="6:13" x14ac:dyDescent="0.25">
      <c r="F882" s="26">
        <f t="shared" si="13"/>
        <v>880</v>
      </c>
      <c r="G882" s="27">
        <v>0.22028961110851752</v>
      </c>
      <c r="H882" s="28">
        <v>2.5282415508988509</v>
      </c>
      <c r="I882" s="29">
        <v>4890372.96</v>
      </c>
      <c r="J882" s="29">
        <v>494684.26</v>
      </c>
      <c r="K882" s="27">
        <v>2.8066866489424268E-2</v>
      </c>
      <c r="L882" s="27">
        <v>6.2515108902820068E-2</v>
      </c>
      <c r="M882" s="30">
        <v>4.8249374833749414E-2</v>
      </c>
    </row>
    <row r="883" spans="6:13" x14ac:dyDescent="0.25">
      <c r="F883" s="26">
        <f t="shared" si="13"/>
        <v>881</v>
      </c>
      <c r="G883" s="27">
        <v>0.20148153471060226</v>
      </c>
      <c r="H883" s="28">
        <v>2.3318630381939247</v>
      </c>
      <c r="I883" s="29">
        <v>4261961.72</v>
      </c>
      <c r="J883" s="29">
        <v>494112.29</v>
      </c>
      <c r="K883" s="27">
        <v>2.6562085117581919E-2</v>
      </c>
      <c r="L883" s="27">
        <v>5.893119094165019E-2</v>
      </c>
      <c r="M883" s="30">
        <v>5.0882225266348176E-2</v>
      </c>
    </row>
    <row r="884" spans="6:13" x14ac:dyDescent="0.25">
      <c r="F884" s="26">
        <f t="shared" si="13"/>
        <v>882</v>
      </c>
      <c r="G884" s="27">
        <v>0.27556962944550012</v>
      </c>
      <c r="H884" s="28">
        <v>3.0617047620162863</v>
      </c>
      <c r="I884" s="29">
        <v>6597455.2400000002</v>
      </c>
      <c r="J884" s="29">
        <v>535508.97</v>
      </c>
      <c r="K884" s="27">
        <v>3.4161294653602098E-2</v>
      </c>
      <c r="L884" s="27">
        <v>5.697186068798557E-2</v>
      </c>
      <c r="M884" s="30">
        <v>4.8362095062131467E-2</v>
      </c>
    </row>
    <row r="885" spans="6:13" x14ac:dyDescent="0.25">
      <c r="F885" s="26">
        <f t="shared" si="13"/>
        <v>883</v>
      </c>
      <c r="G885" s="27">
        <v>0.21901254676929205</v>
      </c>
      <c r="H885" s="28">
        <v>2.4896880561666532</v>
      </c>
      <c r="I885" s="29">
        <v>4767001.78</v>
      </c>
      <c r="J885" s="29">
        <v>515720.91</v>
      </c>
      <c r="K885" s="27">
        <v>2.9777750078808535E-2</v>
      </c>
      <c r="L885" s="27">
        <v>6.0897370269047083E-2</v>
      </c>
      <c r="M885" s="30">
        <v>5.1969331086354972E-2</v>
      </c>
    </row>
    <row r="886" spans="6:13" x14ac:dyDescent="0.25">
      <c r="F886" s="26">
        <f t="shared" si="13"/>
        <v>884</v>
      </c>
      <c r="G886" s="27">
        <v>0.21239560370908706</v>
      </c>
      <c r="H886" s="28">
        <v>2.4238156297421791</v>
      </c>
      <c r="I886" s="29">
        <v>4556210.0199999996</v>
      </c>
      <c r="J886" s="29">
        <v>516869.56</v>
      </c>
      <c r="K886" s="27">
        <v>3.2803151282661945E-2</v>
      </c>
      <c r="L886" s="27">
        <v>6.120235762291458E-2</v>
      </c>
      <c r="M886" s="30">
        <v>5.391599847491748E-2</v>
      </c>
    </row>
    <row r="887" spans="6:13" x14ac:dyDescent="0.25">
      <c r="F887" s="26">
        <f t="shared" si="13"/>
        <v>885</v>
      </c>
      <c r="G887" s="27">
        <v>0.2438431786973716</v>
      </c>
      <c r="H887" s="28">
        <v>2.748425905337184</v>
      </c>
      <c r="I887" s="29">
        <v>5594962.9000000004</v>
      </c>
      <c r="J887" s="29">
        <v>513819.47</v>
      </c>
      <c r="K887" s="27">
        <v>3.0649280052400876E-2</v>
      </c>
      <c r="L887" s="27">
        <v>6.090451888425287E-2</v>
      </c>
      <c r="M887" s="30">
        <v>4.8480984217321631E-2</v>
      </c>
    </row>
    <row r="888" spans="6:13" x14ac:dyDescent="0.25">
      <c r="F888" s="26">
        <f t="shared" si="13"/>
        <v>886</v>
      </c>
      <c r="G888" s="27">
        <v>0.19945825572777243</v>
      </c>
      <c r="H888" s="28">
        <v>2.3142801191898088</v>
      </c>
      <c r="I888" s="29">
        <v>4205696.38</v>
      </c>
      <c r="J888" s="29">
        <v>484418.33</v>
      </c>
      <c r="K888" s="27">
        <v>2.917194542637554E-2</v>
      </c>
      <c r="L888" s="27">
        <v>5.7482210767303719E-2</v>
      </c>
      <c r="M888" s="30">
        <v>5.0765665323624067E-2</v>
      </c>
    </row>
    <row r="889" spans="6:13" x14ac:dyDescent="0.25">
      <c r="F889" s="26">
        <f t="shared" si="13"/>
        <v>887</v>
      </c>
      <c r="G889" s="27">
        <v>0.23335840314761458</v>
      </c>
      <c r="H889" s="28">
        <v>2.6156842972292003</v>
      </c>
      <c r="I889" s="29">
        <v>5170189.75</v>
      </c>
      <c r="J889" s="29">
        <v>512756.7</v>
      </c>
      <c r="K889" s="27">
        <v>3.4188916040487842E-2</v>
      </c>
      <c r="L889" s="27">
        <v>5.6180841150187157E-2</v>
      </c>
      <c r="M889" s="30">
        <v>5.1524158727200793E-2</v>
      </c>
    </row>
    <row r="890" spans="6:13" x14ac:dyDescent="0.25">
      <c r="F890" s="26">
        <f t="shared" si="13"/>
        <v>888</v>
      </c>
      <c r="G890" s="27">
        <v>0.19139711271611315</v>
      </c>
      <c r="H890" s="28">
        <v>2.2757599825970773</v>
      </c>
      <c r="I890" s="29">
        <v>4082431.94</v>
      </c>
      <c r="J890" s="29">
        <v>458324.72</v>
      </c>
      <c r="K890" s="27">
        <v>2.952555794199193E-2</v>
      </c>
      <c r="L890" s="27">
        <v>6.221508947079224E-2</v>
      </c>
      <c r="M890" s="30">
        <v>4.7565792367299541E-2</v>
      </c>
    </row>
    <row r="891" spans="6:13" x14ac:dyDescent="0.25">
      <c r="F891" s="26">
        <f t="shared" si="13"/>
        <v>889</v>
      </c>
      <c r="G891" s="27">
        <v>0.20978611069841269</v>
      </c>
      <c r="H891" s="28">
        <v>2.4143724493419252</v>
      </c>
      <c r="I891" s="29">
        <v>4525991.84</v>
      </c>
      <c r="J891" s="29">
        <v>495212.23</v>
      </c>
      <c r="K891" s="27">
        <v>2.542853735145564E-2</v>
      </c>
      <c r="L891" s="27">
        <v>5.9908932143855557E-2</v>
      </c>
      <c r="M891" s="30">
        <v>4.9430435592932476E-2</v>
      </c>
    </row>
    <row r="892" spans="6:13" x14ac:dyDescent="0.25">
      <c r="F892" s="26">
        <f t="shared" si="13"/>
        <v>890</v>
      </c>
      <c r="G892" s="27">
        <v>0.22717235168801597</v>
      </c>
      <c r="H892" s="28">
        <v>2.5864186312305053</v>
      </c>
      <c r="I892" s="29">
        <v>5076539.62</v>
      </c>
      <c r="J892" s="29">
        <v>489006.63</v>
      </c>
      <c r="K892" s="27">
        <v>3.3597800069668587E-2</v>
      </c>
      <c r="L892" s="27">
        <v>5.8957184137491139E-2</v>
      </c>
      <c r="M892" s="30">
        <v>4.8571508119920212E-2</v>
      </c>
    </row>
    <row r="893" spans="6:13" x14ac:dyDescent="0.25">
      <c r="F893" s="26">
        <f t="shared" si="13"/>
        <v>891</v>
      </c>
      <c r="G893" s="27">
        <v>0.20267109191830524</v>
      </c>
      <c r="H893" s="28">
        <v>2.3435638394209453</v>
      </c>
      <c r="I893" s="29">
        <v>4299404.29</v>
      </c>
      <c r="J893" s="29">
        <v>506888.39</v>
      </c>
      <c r="K893" s="27">
        <v>2.6638986683890694E-2</v>
      </c>
      <c r="L893" s="27">
        <v>6.1798115688037225E-2</v>
      </c>
      <c r="M893" s="30">
        <v>5.2036594098770331E-2</v>
      </c>
    </row>
    <row r="894" spans="6:13" x14ac:dyDescent="0.25">
      <c r="F894" s="26">
        <f t="shared" si="13"/>
        <v>892</v>
      </c>
      <c r="G894" s="27">
        <v>0.26542762081110061</v>
      </c>
      <c r="H894" s="28">
        <v>2.9653369599439232</v>
      </c>
      <c r="I894" s="29">
        <v>6289078.2699999996</v>
      </c>
      <c r="J894" s="29">
        <v>548696.26</v>
      </c>
      <c r="K894" s="27">
        <v>2.9026532296704363E-2</v>
      </c>
      <c r="L894" s="27">
        <v>6.3367145355058496E-2</v>
      </c>
      <c r="M894" s="30">
        <v>4.9067356329266905E-2</v>
      </c>
    </row>
    <row r="895" spans="6:13" x14ac:dyDescent="0.25">
      <c r="F895" s="26">
        <f t="shared" si="13"/>
        <v>893</v>
      </c>
      <c r="G895" s="27">
        <v>0.23293828807296357</v>
      </c>
      <c r="H895" s="28">
        <v>2.6362388557324024</v>
      </c>
      <c r="I895" s="29">
        <v>5235964.34</v>
      </c>
      <c r="J895" s="29">
        <v>510997.87</v>
      </c>
      <c r="K895" s="27">
        <v>3.0216862919627656E-2</v>
      </c>
      <c r="L895" s="27">
        <v>6.1062522258764705E-2</v>
      </c>
      <c r="M895" s="30">
        <v>4.9469765531958643E-2</v>
      </c>
    </row>
    <row r="896" spans="6:13" x14ac:dyDescent="0.25">
      <c r="F896" s="26">
        <f t="shared" si="13"/>
        <v>894</v>
      </c>
      <c r="G896" s="27">
        <v>0.15750396457907101</v>
      </c>
      <c r="H896" s="28">
        <v>1.9763988754104957</v>
      </c>
      <c r="I896" s="29">
        <v>3124476.4</v>
      </c>
      <c r="J896" s="29">
        <v>454770.28</v>
      </c>
      <c r="K896" s="27">
        <v>2.896801269718189E-2</v>
      </c>
      <c r="L896" s="27">
        <v>6.0625233275525325E-2</v>
      </c>
      <c r="M896" s="30">
        <v>5.1579793997300144E-2</v>
      </c>
    </row>
    <row r="897" spans="6:13" x14ac:dyDescent="0.25">
      <c r="F897" s="26">
        <f t="shared" si="13"/>
        <v>895</v>
      </c>
      <c r="G897" s="27">
        <v>0.23115888609617308</v>
      </c>
      <c r="H897" s="28">
        <v>2.5967362613711478</v>
      </c>
      <c r="I897" s="29">
        <v>5109556.04</v>
      </c>
      <c r="J897" s="29">
        <v>539328.05000000005</v>
      </c>
      <c r="K897" s="27">
        <v>2.7829229743930314E-2</v>
      </c>
      <c r="L897" s="27">
        <v>6.20727399689735E-2</v>
      </c>
      <c r="M897" s="30">
        <v>5.2660077090731026E-2</v>
      </c>
    </row>
    <row r="898" spans="6:13" x14ac:dyDescent="0.25">
      <c r="F898" s="26">
        <f t="shared" si="13"/>
        <v>896</v>
      </c>
      <c r="G898" s="27">
        <v>0.24297616215044449</v>
      </c>
      <c r="H898" s="28">
        <v>2.7461427951193484</v>
      </c>
      <c r="I898" s="29">
        <v>5587656.9400000004</v>
      </c>
      <c r="J898" s="29">
        <v>525363.91</v>
      </c>
      <c r="K898" s="27">
        <v>2.5885883319641555E-2</v>
      </c>
      <c r="L898" s="27">
        <v>6.4426089490582997E-2</v>
      </c>
      <c r="M898" s="30">
        <v>4.8269577898699893E-2</v>
      </c>
    </row>
    <row r="899" spans="6:13" x14ac:dyDescent="0.25">
      <c r="F899" s="26">
        <f t="shared" si="13"/>
        <v>897</v>
      </c>
      <c r="G899" s="27">
        <v>0.2055968701990325</v>
      </c>
      <c r="H899" s="28">
        <v>2.389578045797728</v>
      </c>
      <c r="I899" s="29">
        <v>4446649.75</v>
      </c>
      <c r="J899" s="29">
        <v>482750.17</v>
      </c>
      <c r="K899" s="27">
        <v>3.4554938068887195E-2</v>
      </c>
      <c r="L899" s="27">
        <v>6.2205124319001236E-2</v>
      </c>
      <c r="M899" s="30">
        <v>5.0393450974802238E-2</v>
      </c>
    </row>
    <row r="900" spans="6:13" x14ac:dyDescent="0.25">
      <c r="F900" s="26">
        <f t="shared" si="13"/>
        <v>898</v>
      </c>
      <c r="G900" s="27">
        <v>0.23089785062493351</v>
      </c>
      <c r="H900" s="28">
        <v>2.6215366687339663</v>
      </c>
      <c r="I900" s="29">
        <v>5188917.34</v>
      </c>
      <c r="J900" s="29">
        <v>526331.5</v>
      </c>
      <c r="K900" s="27">
        <v>2.5423001798358682E-2</v>
      </c>
      <c r="L900" s="27">
        <v>6.5358925054466638E-2</v>
      </c>
      <c r="M900" s="30">
        <v>4.9774334708461987E-2</v>
      </c>
    </row>
    <row r="901" spans="6:13" x14ac:dyDescent="0.25">
      <c r="F901" s="26">
        <f t="shared" ref="F901:F964" si="14">F900+1</f>
        <v>899</v>
      </c>
      <c r="G901" s="27">
        <v>0.27594463168565642</v>
      </c>
      <c r="H901" s="28">
        <v>3.0502929704451835</v>
      </c>
      <c r="I901" s="29">
        <v>6560937.5099999998</v>
      </c>
      <c r="J901" s="29">
        <v>545579.73</v>
      </c>
      <c r="K901" s="27">
        <v>3.1577489348678184E-2</v>
      </c>
      <c r="L901" s="27">
        <v>5.5962868386064797E-2</v>
      </c>
      <c r="M901" s="30">
        <v>4.9031998484178517E-2</v>
      </c>
    </row>
    <row r="902" spans="6:13" x14ac:dyDescent="0.25">
      <c r="F902" s="26">
        <f t="shared" si="14"/>
        <v>900</v>
      </c>
      <c r="G902" s="27">
        <v>0.22348196642979401</v>
      </c>
      <c r="H902" s="28">
        <v>2.5447313876398168</v>
      </c>
      <c r="I902" s="29">
        <v>4943140.4400000004</v>
      </c>
      <c r="J902" s="29">
        <v>497764.28</v>
      </c>
      <c r="K902" s="27">
        <v>2.5992254922349772E-2</v>
      </c>
      <c r="L902" s="27">
        <v>5.9165376342974481E-2</v>
      </c>
      <c r="M902" s="30">
        <v>4.8197057129034833E-2</v>
      </c>
    </row>
    <row r="903" spans="6:13" x14ac:dyDescent="0.25">
      <c r="F903" s="26">
        <f t="shared" si="14"/>
        <v>901</v>
      </c>
      <c r="G903" s="27">
        <v>0.23835125566249649</v>
      </c>
      <c r="H903" s="28">
        <v>2.6804953972491825</v>
      </c>
      <c r="I903" s="29">
        <v>5377585.2699999996</v>
      </c>
      <c r="J903" s="29">
        <v>532440.82999999996</v>
      </c>
      <c r="K903" s="27">
        <v>3.1662254124944424E-2</v>
      </c>
      <c r="L903" s="27">
        <v>6.2984039332973404E-2</v>
      </c>
      <c r="M903" s="30">
        <v>5.1625488007840885E-2</v>
      </c>
    </row>
    <row r="904" spans="6:13" x14ac:dyDescent="0.25">
      <c r="F904" s="26">
        <f t="shared" si="14"/>
        <v>902</v>
      </c>
      <c r="G904" s="27">
        <v>0.2480739428819867</v>
      </c>
      <c r="H904" s="28">
        <v>2.7692161080940707</v>
      </c>
      <c r="I904" s="29">
        <v>5661491.5499999998</v>
      </c>
      <c r="J904" s="29">
        <v>539351.84</v>
      </c>
      <c r="K904" s="27">
        <v>3.4770581719759851E-2</v>
      </c>
      <c r="L904" s="27">
        <v>6.1486695744345156E-2</v>
      </c>
      <c r="M904" s="30">
        <v>5.2250407467897893E-2</v>
      </c>
    </row>
    <row r="905" spans="6:13" x14ac:dyDescent="0.25">
      <c r="F905" s="26">
        <f t="shared" si="14"/>
        <v>903</v>
      </c>
      <c r="G905" s="27">
        <v>0.23403522737696725</v>
      </c>
      <c r="H905" s="28">
        <v>2.6364648499586854</v>
      </c>
      <c r="I905" s="29">
        <v>5236687.5199999996</v>
      </c>
      <c r="J905" s="29">
        <v>496489.63</v>
      </c>
      <c r="K905" s="27">
        <v>3.3927549758010836E-2</v>
      </c>
      <c r="L905" s="27">
        <v>5.5772772929927411E-2</v>
      </c>
      <c r="M905" s="30">
        <v>4.9219608568062345E-2</v>
      </c>
    </row>
    <row r="906" spans="6:13" x14ac:dyDescent="0.25">
      <c r="F906" s="26">
        <f t="shared" si="14"/>
        <v>904</v>
      </c>
      <c r="G906" s="27">
        <v>0.12931053475723475</v>
      </c>
      <c r="H906" s="28">
        <v>1.7581547699584821</v>
      </c>
      <c r="I906" s="29">
        <v>2426095.2599999998</v>
      </c>
      <c r="J906" s="29">
        <v>462754.57</v>
      </c>
      <c r="K906" s="27">
        <v>2.6756677365114619E-2</v>
      </c>
      <c r="L906" s="27">
        <v>6.3213522546179193E-2</v>
      </c>
      <c r="M906" s="30">
        <v>5.5572630379822942E-2</v>
      </c>
    </row>
    <row r="907" spans="6:13" x14ac:dyDescent="0.25">
      <c r="F907" s="26">
        <f t="shared" si="14"/>
        <v>905</v>
      </c>
      <c r="G907" s="27">
        <v>0.13989939373141613</v>
      </c>
      <c r="H907" s="28">
        <v>1.8358552576413769</v>
      </c>
      <c r="I907" s="29">
        <v>2674736.8199999998</v>
      </c>
      <c r="J907" s="29">
        <v>454690.31</v>
      </c>
      <c r="K907" s="27">
        <v>3.1052942768875463E-2</v>
      </c>
      <c r="L907" s="27">
        <v>6.0749533499868093E-2</v>
      </c>
      <c r="M907" s="30">
        <v>5.4543014164359034E-2</v>
      </c>
    </row>
    <row r="908" spans="6:13" x14ac:dyDescent="0.25">
      <c r="F908" s="26">
        <f t="shared" si="14"/>
        <v>906</v>
      </c>
      <c r="G908" s="27">
        <v>0.23281330631917752</v>
      </c>
      <c r="H908" s="28">
        <v>2.6426023006231394</v>
      </c>
      <c r="I908" s="29">
        <v>5256327.3600000003</v>
      </c>
      <c r="J908" s="29">
        <v>495428.05</v>
      </c>
      <c r="K908" s="27">
        <v>2.7512662552298742E-2</v>
      </c>
      <c r="L908" s="27">
        <v>5.9216289076277344E-2</v>
      </c>
      <c r="M908" s="30">
        <v>4.7049980514030483E-2</v>
      </c>
    </row>
    <row r="909" spans="6:13" x14ac:dyDescent="0.25">
      <c r="F909" s="26">
        <f t="shared" si="14"/>
        <v>907</v>
      </c>
      <c r="G909" s="27">
        <v>0.19194620124521866</v>
      </c>
      <c r="H909" s="28">
        <v>2.2589523593304364</v>
      </c>
      <c r="I909" s="29">
        <v>4028647.55</v>
      </c>
      <c r="J909" s="29">
        <v>472795.01</v>
      </c>
      <c r="K909" s="27">
        <v>2.7418968732364185E-2</v>
      </c>
      <c r="L909" s="27">
        <v>5.88315513760077E-2</v>
      </c>
      <c r="M909" s="30">
        <v>4.9460542611902816E-2</v>
      </c>
    </row>
    <row r="910" spans="6:13" x14ac:dyDescent="0.25">
      <c r="F910" s="26">
        <f t="shared" si="14"/>
        <v>908</v>
      </c>
      <c r="G910" s="27">
        <v>0.17409473978896117</v>
      </c>
      <c r="H910" s="28">
        <v>2.1002732560300634</v>
      </c>
      <c r="I910" s="29">
        <v>3520874.42</v>
      </c>
      <c r="J910" s="29">
        <v>463807.33</v>
      </c>
      <c r="K910" s="27">
        <v>3.3941200073391985E-2</v>
      </c>
      <c r="L910" s="27">
        <v>5.7578571167953979E-2</v>
      </c>
      <c r="M910" s="30">
        <v>5.2591184042822654E-2</v>
      </c>
    </row>
    <row r="911" spans="6:13" x14ac:dyDescent="0.25">
      <c r="F911" s="26">
        <f t="shared" si="14"/>
        <v>909</v>
      </c>
      <c r="G911" s="27">
        <v>0.18794064445405212</v>
      </c>
      <c r="H911" s="28">
        <v>2.2282289057656297</v>
      </c>
      <c r="I911" s="29">
        <v>3930332.5</v>
      </c>
      <c r="J911" s="29">
        <v>484154.71</v>
      </c>
      <c r="K911" s="27">
        <v>3.1369397766272962E-2</v>
      </c>
      <c r="L911" s="27">
        <v>6.3339215531611343E-2</v>
      </c>
      <c r="M911" s="30">
        <v>5.1964482475926395E-2</v>
      </c>
    </row>
    <row r="912" spans="6:13" x14ac:dyDescent="0.25">
      <c r="F912" s="26">
        <f t="shared" si="14"/>
        <v>910</v>
      </c>
      <c r="G912" s="27">
        <v>0.23805589314512643</v>
      </c>
      <c r="H912" s="28">
        <v>2.6788205856514771</v>
      </c>
      <c r="I912" s="29">
        <v>5372225.8700000001</v>
      </c>
      <c r="J912" s="29">
        <v>535090.37</v>
      </c>
      <c r="K912" s="27">
        <v>2.5548338845726725E-2</v>
      </c>
      <c r="L912" s="27">
        <v>6.3249817327289487E-2</v>
      </c>
      <c r="M912" s="30">
        <v>5.0273340513429902E-2</v>
      </c>
    </row>
    <row r="913" spans="6:13" x14ac:dyDescent="0.25">
      <c r="F913" s="26">
        <f t="shared" si="14"/>
        <v>911</v>
      </c>
      <c r="G913" s="27">
        <v>0.1863947659039018</v>
      </c>
      <c r="H913" s="28">
        <v>2.2232885175557526</v>
      </c>
      <c r="I913" s="29">
        <v>3914523.26</v>
      </c>
      <c r="J913" s="29">
        <v>453631.82</v>
      </c>
      <c r="K913" s="27">
        <v>2.8324891456431248E-2</v>
      </c>
      <c r="L913" s="27">
        <v>5.9222779756319802E-2</v>
      </c>
      <c r="M913" s="30">
        <v>4.7699679053710052E-2</v>
      </c>
    </row>
    <row r="914" spans="6:13" x14ac:dyDescent="0.25">
      <c r="F914" s="26">
        <f t="shared" si="14"/>
        <v>912</v>
      </c>
      <c r="G914" s="27">
        <v>0.18632544453602495</v>
      </c>
      <c r="H914" s="28">
        <v>2.22547234362874</v>
      </c>
      <c r="I914" s="29">
        <v>3921511.5</v>
      </c>
      <c r="J914" s="29">
        <v>459481.51</v>
      </c>
      <c r="K914" s="27">
        <v>2.6931154558042732E-2</v>
      </c>
      <c r="L914" s="27">
        <v>6.1184856100898896E-2</v>
      </c>
      <c r="M914" s="30">
        <v>4.7857438883696292E-2</v>
      </c>
    </row>
    <row r="915" spans="6:13" x14ac:dyDescent="0.25">
      <c r="F915" s="26">
        <f t="shared" si="14"/>
        <v>913</v>
      </c>
      <c r="G915" s="27">
        <v>0.24295597012950676</v>
      </c>
      <c r="H915" s="28">
        <v>2.7007282955135987</v>
      </c>
      <c r="I915" s="29">
        <v>5442330.5499999998</v>
      </c>
      <c r="J915" s="29">
        <v>547547.89</v>
      </c>
      <c r="K915" s="27">
        <v>2.818886646158995E-2</v>
      </c>
      <c r="L915" s="27">
        <v>5.965806638032662E-2</v>
      </c>
      <c r="M915" s="30">
        <v>5.2531028157097141E-2</v>
      </c>
    </row>
    <row r="916" spans="6:13" x14ac:dyDescent="0.25">
      <c r="F916" s="26">
        <f t="shared" si="14"/>
        <v>914</v>
      </c>
      <c r="G916" s="27">
        <v>0.25718969137685299</v>
      </c>
      <c r="H916" s="28">
        <v>2.8648709779027763</v>
      </c>
      <c r="I916" s="29">
        <v>5967587.1299999999</v>
      </c>
      <c r="J916" s="29">
        <v>548179.37</v>
      </c>
      <c r="K916" s="27">
        <v>2.5984424242873075E-2</v>
      </c>
      <c r="L916" s="27">
        <v>6.1534835910000786E-2</v>
      </c>
      <c r="M916" s="30">
        <v>4.9628257223206504E-2</v>
      </c>
    </row>
    <row r="917" spans="6:13" x14ac:dyDescent="0.25">
      <c r="F917" s="26">
        <f t="shared" si="14"/>
        <v>915</v>
      </c>
      <c r="G917" s="27">
        <v>0.19812867084676777</v>
      </c>
      <c r="H917" s="28">
        <v>2.316750591206536</v>
      </c>
      <c r="I917" s="29">
        <v>4213601.8899999997</v>
      </c>
      <c r="J917" s="29">
        <v>484444.77</v>
      </c>
      <c r="K917" s="27">
        <v>2.5254336611554323E-2</v>
      </c>
      <c r="L917" s="27">
        <v>6.1225047734806512E-2</v>
      </c>
      <c r="M917" s="30">
        <v>4.9283342820001352E-2</v>
      </c>
    </row>
    <row r="918" spans="6:13" x14ac:dyDescent="0.25">
      <c r="F918" s="26">
        <f t="shared" si="14"/>
        <v>916</v>
      </c>
      <c r="G918" s="27">
        <v>0.23171947430943929</v>
      </c>
      <c r="H918" s="28">
        <v>2.6156781441615751</v>
      </c>
      <c r="I918" s="29">
        <v>5170170.0599999996</v>
      </c>
      <c r="J918" s="29">
        <v>498011.29</v>
      </c>
      <c r="K918" s="27">
        <v>2.7455592328179866E-2</v>
      </c>
      <c r="L918" s="27">
        <v>5.6224574610862894E-2</v>
      </c>
      <c r="M918" s="30">
        <v>4.7963450736306742E-2</v>
      </c>
    </row>
    <row r="919" spans="6:13" x14ac:dyDescent="0.25">
      <c r="F919" s="26">
        <f t="shared" si="14"/>
        <v>917</v>
      </c>
      <c r="G919" s="27">
        <v>0.22087475434017256</v>
      </c>
      <c r="H919" s="28">
        <v>2.5500530115107138</v>
      </c>
      <c r="I919" s="29">
        <v>4960169.6399999997</v>
      </c>
      <c r="J919" s="29">
        <v>493150.23</v>
      </c>
      <c r="K919" s="27">
        <v>3.110145455212663E-2</v>
      </c>
      <c r="L919" s="27">
        <v>6.6322230130592824E-2</v>
      </c>
      <c r="M919" s="30">
        <v>4.8186030227276203E-2</v>
      </c>
    </row>
    <row r="920" spans="6:13" x14ac:dyDescent="0.25">
      <c r="F920" s="26">
        <f t="shared" si="14"/>
        <v>918</v>
      </c>
      <c r="G920" s="27">
        <v>0.24968244373101767</v>
      </c>
      <c r="H920" s="28">
        <v>2.7892957560018172</v>
      </c>
      <c r="I920" s="29">
        <v>5725746.4199999999</v>
      </c>
      <c r="J920" s="29">
        <v>535325.41</v>
      </c>
      <c r="K920" s="27">
        <v>3.2824697233921445E-2</v>
      </c>
      <c r="L920" s="27">
        <v>6.0964852080214252E-2</v>
      </c>
      <c r="M920" s="30">
        <v>5.1022697685828275E-2</v>
      </c>
    </row>
    <row r="921" spans="6:13" x14ac:dyDescent="0.25">
      <c r="F921" s="26">
        <f t="shared" si="14"/>
        <v>919</v>
      </c>
      <c r="G921" s="27">
        <v>0.21924138146854033</v>
      </c>
      <c r="H921" s="28">
        <v>2.5144891861790266</v>
      </c>
      <c r="I921" s="29">
        <v>4846365.4000000004</v>
      </c>
      <c r="J921" s="29">
        <v>507798.96</v>
      </c>
      <c r="K921" s="27">
        <v>2.5784200603569552E-2</v>
      </c>
      <c r="L921" s="27">
        <v>6.4319565158217365E-2</v>
      </c>
      <c r="M921" s="30">
        <v>4.9222872588093027E-2</v>
      </c>
    </row>
    <row r="922" spans="6:13" x14ac:dyDescent="0.25">
      <c r="F922" s="26">
        <f t="shared" si="14"/>
        <v>920</v>
      </c>
      <c r="G922" s="27">
        <v>0.16550491787959065</v>
      </c>
      <c r="H922" s="28">
        <v>2.0261735424168834</v>
      </c>
      <c r="I922" s="29">
        <v>3283755.34</v>
      </c>
      <c r="J922" s="29">
        <v>482803.42</v>
      </c>
      <c r="K922" s="27">
        <v>2.6979124715934135E-2</v>
      </c>
      <c r="L922" s="27">
        <v>6.0607901423819464E-2</v>
      </c>
      <c r="M922" s="30">
        <v>5.4123079335184364E-2</v>
      </c>
    </row>
    <row r="923" spans="6:13" x14ac:dyDescent="0.25">
      <c r="F923" s="26">
        <f t="shared" si="14"/>
        <v>921</v>
      </c>
      <c r="G923" s="27">
        <v>0.22780862031797477</v>
      </c>
      <c r="H923" s="28">
        <v>2.5961938699143525</v>
      </c>
      <c r="I923" s="29">
        <v>5107820.38</v>
      </c>
      <c r="J923" s="29">
        <v>503093.87</v>
      </c>
      <c r="K923" s="27">
        <v>2.5746331363626699E-2</v>
      </c>
      <c r="L923" s="27">
        <v>6.1978741310365272E-2</v>
      </c>
      <c r="M923" s="30">
        <v>4.7818109985317332E-2</v>
      </c>
    </row>
    <row r="924" spans="6:13" x14ac:dyDescent="0.25">
      <c r="F924" s="26">
        <f t="shared" si="14"/>
        <v>922</v>
      </c>
      <c r="G924" s="27">
        <v>0.29095597411270013</v>
      </c>
      <c r="H924" s="28">
        <v>3.2494578382072232</v>
      </c>
      <c r="I924" s="29">
        <v>7198265.0800000001</v>
      </c>
      <c r="J924" s="29">
        <v>527067.43000000005</v>
      </c>
      <c r="K924" s="27">
        <v>2.5930895490554291E-2</v>
      </c>
      <c r="L924" s="27">
        <v>5.4640796483561634E-2</v>
      </c>
      <c r="M924" s="30">
        <v>4.3617252392703719E-2</v>
      </c>
    </row>
    <row r="925" spans="6:13" x14ac:dyDescent="0.25">
      <c r="F925" s="26">
        <f t="shared" si="14"/>
        <v>923</v>
      </c>
      <c r="G925" s="27">
        <v>0.27866830920118524</v>
      </c>
      <c r="H925" s="28">
        <v>3.0976670085630742</v>
      </c>
      <c r="I925" s="29">
        <v>6712534.4299999997</v>
      </c>
      <c r="J925" s="29">
        <v>539333.85</v>
      </c>
      <c r="K925" s="27">
        <v>3.4184554765469249E-2</v>
      </c>
      <c r="L925" s="27">
        <v>5.7656764097094547E-2</v>
      </c>
      <c r="M925" s="30">
        <v>4.8303987983112112E-2</v>
      </c>
    </row>
    <row r="926" spans="6:13" x14ac:dyDescent="0.25">
      <c r="F926" s="26">
        <f t="shared" si="14"/>
        <v>924</v>
      </c>
      <c r="G926" s="27">
        <v>0.19749208241224747</v>
      </c>
      <c r="H926" s="28">
        <v>2.3005822067087012</v>
      </c>
      <c r="I926" s="29">
        <v>4161863.06</v>
      </c>
      <c r="J926" s="29">
        <v>484916.47999999998</v>
      </c>
      <c r="K926" s="27">
        <v>2.6723787885171851E-2</v>
      </c>
      <c r="L926" s="27">
        <v>5.8636274470712249E-2</v>
      </c>
      <c r="M926" s="30">
        <v>5.0244718422638161E-2</v>
      </c>
    </row>
    <row r="927" spans="6:13" x14ac:dyDescent="0.25">
      <c r="F927" s="26">
        <f t="shared" si="14"/>
        <v>925</v>
      </c>
      <c r="G927" s="27">
        <v>0.22225756765536708</v>
      </c>
      <c r="H927" s="28">
        <v>2.5306152177185663</v>
      </c>
      <c r="I927" s="29">
        <v>4897968.7</v>
      </c>
      <c r="J927" s="29">
        <v>500402.7</v>
      </c>
      <c r="K927" s="27">
        <v>3.29823616425911E-2</v>
      </c>
      <c r="L927" s="27">
        <v>5.998081204519283E-2</v>
      </c>
      <c r="M927" s="30">
        <v>5.0454807825727699E-2</v>
      </c>
    </row>
    <row r="928" spans="6:13" x14ac:dyDescent="0.25">
      <c r="F928" s="26">
        <f t="shared" si="14"/>
        <v>926</v>
      </c>
      <c r="G928" s="27">
        <v>0.2004194808424431</v>
      </c>
      <c r="H928" s="28">
        <v>2.3261950942313074</v>
      </c>
      <c r="I928" s="29">
        <v>4243824.3</v>
      </c>
      <c r="J928" s="29">
        <v>490008.11</v>
      </c>
      <c r="K928" s="27">
        <v>3.484871866176522E-2</v>
      </c>
      <c r="L928" s="27">
        <v>6.0012931359030762E-2</v>
      </c>
      <c r="M928" s="30">
        <v>5.2594386547353399E-2</v>
      </c>
    </row>
    <row r="929" spans="6:13" x14ac:dyDescent="0.25">
      <c r="F929" s="26">
        <f t="shared" si="14"/>
        <v>927</v>
      </c>
      <c r="G929" s="27">
        <v>0.16032171624509828</v>
      </c>
      <c r="H929" s="28">
        <v>2.0040750957594846</v>
      </c>
      <c r="I929" s="29">
        <v>3213040.31</v>
      </c>
      <c r="J929" s="29">
        <v>464017.82</v>
      </c>
      <c r="K929" s="27">
        <v>3.0375829000425313E-2</v>
      </c>
      <c r="L929" s="27">
        <v>6.4276737938409573E-2</v>
      </c>
      <c r="M929" s="30">
        <v>5.2370301617589432E-2</v>
      </c>
    </row>
    <row r="930" spans="6:13" x14ac:dyDescent="0.25">
      <c r="F930" s="26">
        <f t="shared" si="14"/>
        <v>928</v>
      </c>
      <c r="G930" s="27">
        <v>0.13245691445796459</v>
      </c>
      <c r="H930" s="28">
        <v>1.7876241355292706</v>
      </c>
      <c r="I930" s="29">
        <v>2520397.23</v>
      </c>
      <c r="J930" s="29">
        <v>453755.64</v>
      </c>
      <c r="K930" s="27">
        <v>2.6768818869459605E-2</v>
      </c>
      <c r="L930" s="27">
        <v>6.3892426111801487E-2</v>
      </c>
      <c r="M930" s="30">
        <v>5.3603828865782611E-2</v>
      </c>
    </row>
    <row r="931" spans="6:13" x14ac:dyDescent="0.25">
      <c r="F931" s="26">
        <f t="shared" si="14"/>
        <v>929</v>
      </c>
      <c r="G931" s="27">
        <v>0.2426256803543414</v>
      </c>
      <c r="H931" s="28">
        <v>2.7557300546468606</v>
      </c>
      <c r="I931" s="29">
        <v>5618336.1699999999</v>
      </c>
      <c r="J931" s="29">
        <v>492030.5</v>
      </c>
      <c r="K931" s="27">
        <v>2.684072798388442E-2</v>
      </c>
      <c r="L931" s="27">
        <v>6.0295191528466949E-2</v>
      </c>
      <c r="M931" s="30">
        <v>4.5045825275572958E-2</v>
      </c>
    </row>
    <row r="932" spans="6:13" x14ac:dyDescent="0.25">
      <c r="F932" s="26">
        <f t="shared" si="14"/>
        <v>930</v>
      </c>
      <c r="G932" s="27">
        <v>0.26322760742579754</v>
      </c>
      <c r="H932" s="28">
        <v>2.9300007170812865</v>
      </c>
      <c r="I932" s="29">
        <v>6176002.29</v>
      </c>
      <c r="J932" s="29">
        <v>547394.76</v>
      </c>
      <c r="K932" s="27">
        <v>3.3132221822966518E-2</v>
      </c>
      <c r="L932" s="27">
        <v>6.1537265467202888E-2</v>
      </c>
      <c r="M932" s="30">
        <v>5.0617963045728499E-2</v>
      </c>
    </row>
    <row r="933" spans="6:13" x14ac:dyDescent="0.25">
      <c r="F933" s="26">
        <f t="shared" si="14"/>
        <v>931</v>
      </c>
      <c r="G933" s="27">
        <v>0.22580234126147802</v>
      </c>
      <c r="H933" s="28">
        <v>2.564550012279077</v>
      </c>
      <c r="I933" s="29">
        <v>5006560.04</v>
      </c>
      <c r="J933" s="29">
        <v>513324.66</v>
      </c>
      <c r="K933" s="27">
        <v>3.3571199291302312E-2</v>
      </c>
      <c r="L933" s="27">
        <v>6.2334035322678324E-2</v>
      </c>
      <c r="M933" s="30">
        <v>5.1495611852393292E-2</v>
      </c>
    </row>
    <row r="934" spans="6:13" x14ac:dyDescent="0.25">
      <c r="F934" s="26">
        <f t="shared" si="14"/>
        <v>932</v>
      </c>
      <c r="G934" s="27">
        <v>0.21481306894134788</v>
      </c>
      <c r="H934" s="28">
        <v>2.4524536663936645</v>
      </c>
      <c r="I934" s="29">
        <v>4647851.7300000004</v>
      </c>
      <c r="J934" s="29">
        <v>500472.56</v>
      </c>
      <c r="K934" s="27">
        <v>2.5996010054515892E-2</v>
      </c>
      <c r="L934" s="27">
        <v>5.8308094069501284E-2</v>
      </c>
      <c r="M934" s="30">
        <v>4.9862201825161427E-2</v>
      </c>
    </row>
    <row r="935" spans="6:13" x14ac:dyDescent="0.25">
      <c r="F935" s="26">
        <f t="shared" si="14"/>
        <v>933</v>
      </c>
      <c r="G935" s="27">
        <v>0.1632862911521753</v>
      </c>
      <c r="H935" s="28">
        <v>2.0192395785216144</v>
      </c>
      <c r="I935" s="29">
        <v>3261566.65</v>
      </c>
      <c r="J935" s="29">
        <v>454984.54</v>
      </c>
      <c r="K935" s="27">
        <v>3.2868552721483785E-2</v>
      </c>
      <c r="L935" s="27">
        <v>5.9193656592549514E-2</v>
      </c>
      <c r="M935" s="30">
        <v>5.2165290241030997E-2</v>
      </c>
    </row>
    <row r="936" spans="6:13" x14ac:dyDescent="0.25">
      <c r="F936" s="26">
        <f t="shared" si="14"/>
        <v>934</v>
      </c>
      <c r="G936" s="27">
        <v>0.17731256083637859</v>
      </c>
      <c r="H936" s="28">
        <v>2.1470933682082918</v>
      </c>
      <c r="I936" s="29">
        <v>3670698.78</v>
      </c>
      <c r="J936" s="29">
        <v>466420.86</v>
      </c>
      <c r="K936" s="27">
        <v>2.9027078629779539E-2</v>
      </c>
      <c r="L936" s="27">
        <v>6.3646200005808368E-2</v>
      </c>
      <c r="M936" s="30">
        <v>5.0170072711603966E-2</v>
      </c>
    </row>
    <row r="937" spans="6:13" x14ac:dyDescent="0.25">
      <c r="F937" s="26">
        <f t="shared" si="14"/>
        <v>935</v>
      </c>
      <c r="G937" s="27">
        <v>0.23993562122316292</v>
      </c>
      <c r="H937" s="28">
        <v>2.7178596010930005</v>
      </c>
      <c r="I937" s="29">
        <v>5497150.7199999997</v>
      </c>
      <c r="J937" s="29">
        <v>498235.76</v>
      </c>
      <c r="K937" s="27">
        <v>3.2234576877525192E-2</v>
      </c>
      <c r="L937" s="27">
        <v>6.0211772822244054E-2</v>
      </c>
      <c r="M937" s="30">
        <v>4.7527508920683907E-2</v>
      </c>
    </row>
    <row r="938" spans="6:13" x14ac:dyDescent="0.25">
      <c r="F938" s="26">
        <f t="shared" si="14"/>
        <v>936</v>
      </c>
      <c r="G938" s="27">
        <v>0.23146681027389526</v>
      </c>
      <c r="H938" s="28">
        <v>2.6203502992346532</v>
      </c>
      <c r="I938" s="29">
        <v>5185120.96</v>
      </c>
      <c r="J938" s="29">
        <v>490172.06</v>
      </c>
      <c r="K938" s="27">
        <v>3.1027718958940975E-2</v>
      </c>
      <c r="L938" s="27">
        <v>5.6550787345119348E-2</v>
      </c>
      <c r="M938" s="30">
        <v>4.7851160335620181E-2</v>
      </c>
    </row>
    <row r="939" spans="6:13" x14ac:dyDescent="0.25">
      <c r="F939" s="26">
        <f t="shared" si="14"/>
        <v>937</v>
      </c>
      <c r="G939" s="27">
        <v>0.20654077765053125</v>
      </c>
      <c r="H939" s="28">
        <v>2.3977353540038671</v>
      </c>
      <c r="I939" s="29">
        <v>4472753.13</v>
      </c>
      <c r="J939" s="29">
        <v>476901.4</v>
      </c>
      <c r="K939" s="27">
        <v>2.7849158707716166E-2</v>
      </c>
      <c r="L939" s="27">
        <v>6.0076507403319074E-2</v>
      </c>
      <c r="M939" s="30">
        <v>4.8019502106431085E-2</v>
      </c>
    </row>
    <row r="940" spans="6:13" x14ac:dyDescent="0.25">
      <c r="F940" s="26">
        <f t="shared" si="14"/>
        <v>938</v>
      </c>
      <c r="G940" s="27">
        <v>0.19503485056233161</v>
      </c>
      <c r="H940" s="28">
        <v>2.2649115577100387</v>
      </c>
      <c r="I940" s="29">
        <v>4047716.98</v>
      </c>
      <c r="J940" s="29">
        <v>535517.49</v>
      </c>
      <c r="K940" s="27">
        <v>2.6740766923839053E-2</v>
      </c>
      <c r="L940" s="27">
        <v>6.5808157980633553E-2</v>
      </c>
      <c r="M940" s="30">
        <v>5.6566030427732152E-2</v>
      </c>
    </row>
    <row r="941" spans="6:13" x14ac:dyDescent="0.25">
      <c r="F941" s="26">
        <f t="shared" si="14"/>
        <v>939</v>
      </c>
      <c r="G941" s="27">
        <v>0.15642603784575515</v>
      </c>
      <c r="H941" s="28">
        <v>1.9672613144883604</v>
      </c>
      <c r="I941" s="29">
        <v>3095236.21</v>
      </c>
      <c r="J941" s="29">
        <v>451037.46</v>
      </c>
      <c r="K941" s="27">
        <v>2.9553499117659608E-2</v>
      </c>
      <c r="L941" s="27">
        <v>5.9777009125108423E-2</v>
      </c>
      <c r="M941" s="30">
        <v>5.1467200961061742E-2</v>
      </c>
    </row>
    <row r="942" spans="6:13" x14ac:dyDescent="0.25">
      <c r="F942" s="26">
        <f t="shared" si="14"/>
        <v>940</v>
      </c>
      <c r="G942" s="27">
        <v>0.22429649064587864</v>
      </c>
      <c r="H942" s="28">
        <v>2.5451008844289813</v>
      </c>
      <c r="I942" s="29">
        <v>4944322.83</v>
      </c>
      <c r="J942" s="29">
        <v>509606.45</v>
      </c>
      <c r="K942" s="27">
        <v>2.6687206964929634E-2</v>
      </c>
      <c r="L942" s="27">
        <v>5.9881399920334359E-2</v>
      </c>
      <c r="M942" s="30">
        <v>4.9713146671077707E-2</v>
      </c>
    </row>
    <row r="943" spans="6:13" x14ac:dyDescent="0.25">
      <c r="F943" s="26">
        <f t="shared" si="14"/>
        <v>941</v>
      </c>
      <c r="G943" s="27">
        <v>0.25487211798260923</v>
      </c>
      <c r="H943" s="28">
        <v>2.8431820689176757</v>
      </c>
      <c r="I943" s="29">
        <v>5898182.6200000001</v>
      </c>
      <c r="J943" s="29">
        <v>520357.12</v>
      </c>
      <c r="K943" s="27">
        <v>3.4529409179923684E-2</v>
      </c>
      <c r="L943" s="27">
        <v>5.726581077439849E-2</v>
      </c>
      <c r="M943" s="30">
        <v>4.9389488613870991E-2</v>
      </c>
    </row>
    <row r="944" spans="6:13" x14ac:dyDescent="0.25">
      <c r="F944" s="26">
        <f t="shared" si="14"/>
        <v>942</v>
      </c>
      <c r="G944" s="27">
        <v>0.18628066892602191</v>
      </c>
      <c r="H944" s="28">
        <v>2.2142331867135927</v>
      </c>
      <c r="I944" s="29">
        <v>3885546.2</v>
      </c>
      <c r="J944" s="29">
        <v>473366.82</v>
      </c>
      <c r="K944" s="27">
        <v>2.6285268296863094E-2</v>
      </c>
      <c r="L944" s="27">
        <v>6.0871297307661623E-2</v>
      </c>
      <c r="M944" s="30">
        <v>4.9663024064003802E-2</v>
      </c>
    </row>
    <row r="945" spans="6:13" x14ac:dyDescent="0.25">
      <c r="F945" s="26">
        <f t="shared" si="14"/>
        <v>943</v>
      </c>
      <c r="G945" s="27">
        <v>0.25912649049339587</v>
      </c>
      <c r="H945" s="28">
        <v>2.9287523186398809</v>
      </c>
      <c r="I945" s="29">
        <v>6172007.4199999999</v>
      </c>
      <c r="J945" s="29">
        <v>497783.6</v>
      </c>
      <c r="K945" s="27">
        <v>3.3778963822153979E-2</v>
      </c>
      <c r="L945" s="27">
        <v>5.9912210926167088E-2</v>
      </c>
      <c r="M945" s="30">
        <v>4.5394984668145108E-2</v>
      </c>
    </row>
    <row r="946" spans="6:13" x14ac:dyDescent="0.25">
      <c r="F946" s="26">
        <f t="shared" si="14"/>
        <v>944</v>
      </c>
      <c r="G946" s="27">
        <v>0.2231342923679156</v>
      </c>
      <c r="H946" s="28">
        <v>2.5700161700779782</v>
      </c>
      <c r="I946" s="29">
        <v>5024051.74</v>
      </c>
      <c r="J946" s="29">
        <v>490706.56</v>
      </c>
      <c r="K946" s="27">
        <v>3.2527026494999146E-2</v>
      </c>
      <c r="L946" s="27">
        <v>6.5163936276173298E-2</v>
      </c>
      <c r="M946" s="30">
        <v>4.8111694341917997E-2</v>
      </c>
    </row>
    <row r="947" spans="6:13" x14ac:dyDescent="0.25">
      <c r="F947" s="26">
        <f t="shared" si="14"/>
        <v>945</v>
      </c>
      <c r="G947" s="27">
        <v>0.20920789791104699</v>
      </c>
      <c r="H947" s="28">
        <v>2.4133394135594006</v>
      </c>
      <c r="I947" s="29">
        <v>4522686.12</v>
      </c>
      <c r="J947" s="29">
        <v>485483</v>
      </c>
      <c r="K947" s="27">
        <v>2.67094452245932E-2</v>
      </c>
      <c r="L947" s="27">
        <v>5.9135895049716343E-2</v>
      </c>
      <c r="M947" s="30">
        <v>4.8665134209920198E-2</v>
      </c>
    </row>
    <row r="948" spans="6:13" x14ac:dyDescent="0.25">
      <c r="F948" s="26">
        <f t="shared" si="14"/>
        <v>946</v>
      </c>
      <c r="G948" s="27">
        <v>0.24307142190355813</v>
      </c>
      <c r="H948" s="28">
        <v>2.7480744196336215</v>
      </c>
      <c r="I948" s="29">
        <v>5593838.1399999997</v>
      </c>
      <c r="J948" s="29">
        <v>493633.48</v>
      </c>
      <c r="K948" s="27">
        <v>3.4210724994404473E-2</v>
      </c>
      <c r="L948" s="27">
        <v>5.8635333174230433E-2</v>
      </c>
      <c r="M948" s="30">
        <v>4.7260221861787279E-2</v>
      </c>
    </row>
    <row r="949" spans="6:13" x14ac:dyDescent="0.25">
      <c r="F949" s="26">
        <f t="shared" si="14"/>
        <v>947</v>
      </c>
      <c r="G949" s="27">
        <v>0.20740042930169822</v>
      </c>
      <c r="H949" s="28">
        <v>2.3955720043223234</v>
      </c>
      <c r="I949" s="29">
        <v>4465830.41</v>
      </c>
      <c r="J949" s="29">
        <v>510676.52</v>
      </c>
      <c r="K949" s="27">
        <v>2.8685098051263121E-2</v>
      </c>
      <c r="L949" s="27">
        <v>6.4632158585691324E-2</v>
      </c>
      <c r="M949" s="30">
        <v>5.1997848594504396E-2</v>
      </c>
    </row>
    <row r="950" spans="6:13" x14ac:dyDescent="0.25">
      <c r="F950" s="26">
        <f t="shared" si="14"/>
        <v>948</v>
      </c>
      <c r="G950" s="27">
        <v>0.23881354760649387</v>
      </c>
      <c r="H950" s="28">
        <v>2.7064174517795303</v>
      </c>
      <c r="I950" s="29">
        <v>5460535.8499999996</v>
      </c>
      <c r="J950" s="29">
        <v>502258.93</v>
      </c>
      <c r="K950" s="27">
        <v>3.2364931797499226E-2</v>
      </c>
      <c r="L950" s="27">
        <v>6.1212477551101464E-2</v>
      </c>
      <c r="M950" s="30">
        <v>4.8077542815543356E-2</v>
      </c>
    </row>
    <row r="951" spans="6:13" x14ac:dyDescent="0.25">
      <c r="F951" s="26">
        <f t="shared" si="14"/>
        <v>949</v>
      </c>
      <c r="G951" s="27">
        <v>0.1878148624494238</v>
      </c>
      <c r="H951" s="28">
        <v>2.225227518424099</v>
      </c>
      <c r="I951" s="29">
        <v>3920728.06</v>
      </c>
      <c r="J951" s="29">
        <v>469008.85</v>
      </c>
      <c r="K951" s="27">
        <v>2.8342335699951957E-2</v>
      </c>
      <c r="L951" s="27">
        <v>5.9268889985561193E-2</v>
      </c>
      <c r="M951" s="30">
        <v>4.9657435370089806E-2</v>
      </c>
    </row>
    <row r="952" spans="6:13" x14ac:dyDescent="0.25">
      <c r="F952" s="26">
        <f t="shared" si="14"/>
        <v>950</v>
      </c>
      <c r="G952" s="27">
        <v>0.25371605496916438</v>
      </c>
      <c r="H952" s="28">
        <v>2.7877347608127074</v>
      </c>
      <c r="I952" s="29">
        <v>5720751.2300000004</v>
      </c>
      <c r="J952" s="29">
        <v>535857.77</v>
      </c>
      <c r="K952" s="27">
        <v>3.3003874351095731E-2</v>
      </c>
      <c r="L952" s="27">
        <v>5.1735354884658656E-2</v>
      </c>
      <c r="M952" s="30">
        <v>5.2090954020262405E-2</v>
      </c>
    </row>
    <row r="953" spans="6:13" x14ac:dyDescent="0.25">
      <c r="F953" s="26">
        <f t="shared" si="14"/>
        <v>951</v>
      </c>
      <c r="G953" s="27">
        <v>0.25241399683048682</v>
      </c>
      <c r="H953" s="28">
        <v>2.8257239144563577</v>
      </c>
      <c r="I953" s="29">
        <v>5842316.5300000003</v>
      </c>
      <c r="J953" s="29">
        <v>520758.62</v>
      </c>
      <c r="K953" s="27">
        <v>3.4513257521412065E-2</v>
      </c>
      <c r="L953" s="27">
        <v>5.9339661754939883E-2</v>
      </c>
      <c r="M953" s="30">
        <v>4.9456040539683555E-2</v>
      </c>
    </row>
    <row r="954" spans="6:13" x14ac:dyDescent="0.25">
      <c r="F954" s="26">
        <f t="shared" si="14"/>
        <v>952</v>
      </c>
      <c r="G954" s="27">
        <v>0.1842505624392945</v>
      </c>
      <c r="H954" s="28">
        <v>2.206116370664458</v>
      </c>
      <c r="I954" s="29">
        <v>3859572.39</v>
      </c>
      <c r="J954" s="29">
        <v>451046.2</v>
      </c>
      <c r="K954" s="27">
        <v>3.2774213105725342E-2</v>
      </c>
      <c r="L954" s="27">
        <v>5.9745657015527788E-2</v>
      </c>
      <c r="M954" s="30">
        <v>4.8685558133369111E-2</v>
      </c>
    </row>
    <row r="955" spans="6:13" x14ac:dyDescent="0.25">
      <c r="F955" s="26">
        <f t="shared" si="14"/>
        <v>953</v>
      </c>
      <c r="G955" s="27">
        <v>0.23514367542258396</v>
      </c>
      <c r="H955" s="28">
        <v>2.6627306552275298</v>
      </c>
      <c r="I955" s="29">
        <v>5320738.0999999996</v>
      </c>
      <c r="J955" s="29">
        <v>491039.15</v>
      </c>
      <c r="K955" s="27">
        <v>3.4732199431437336E-2</v>
      </c>
      <c r="L955" s="27">
        <v>5.7974463938469528E-2</v>
      </c>
      <c r="M955" s="30">
        <v>4.8214346909120936E-2</v>
      </c>
    </row>
    <row r="956" spans="6:13" x14ac:dyDescent="0.25">
      <c r="F956" s="26">
        <f t="shared" si="14"/>
        <v>954</v>
      </c>
      <c r="G956" s="27">
        <v>0.19883077197060817</v>
      </c>
      <c r="H956" s="28">
        <v>2.3572331268146955</v>
      </c>
      <c r="I956" s="29">
        <v>4343146.01</v>
      </c>
      <c r="J956" s="29">
        <v>453756.66</v>
      </c>
      <c r="K956" s="27">
        <v>3.3624086423089575E-2</v>
      </c>
      <c r="L956" s="27">
        <v>6.4736589639126985E-2</v>
      </c>
      <c r="M956" s="30">
        <v>4.667272362075673E-2</v>
      </c>
    </row>
    <row r="957" spans="6:13" x14ac:dyDescent="0.25">
      <c r="F957" s="26">
        <f t="shared" si="14"/>
        <v>955</v>
      </c>
      <c r="G957" s="27">
        <v>0.30617692962752519</v>
      </c>
      <c r="H957" s="28">
        <v>3.438235036220282</v>
      </c>
      <c r="I957" s="29">
        <v>7802352.1200000001</v>
      </c>
      <c r="J957" s="29">
        <v>540443.82999999996</v>
      </c>
      <c r="K957" s="27">
        <v>2.7995683989092503E-2</v>
      </c>
      <c r="L957" s="27">
        <v>5.6917609794381215E-2</v>
      </c>
      <c r="M957" s="30">
        <v>4.3356120396381835E-2</v>
      </c>
    </row>
    <row r="958" spans="6:13" x14ac:dyDescent="0.25">
      <c r="F958" s="26">
        <f t="shared" si="14"/>
        <v>956</v>
      </c>
      <c r="G958" s="27">
        <v>0.2749356536439862</v>
      </c>
      <c r="H958" s="28">
        <v>3.0659310314144252</v>
      </c>
      <c r="I958" s="29">
        <v>6610979.2999999998</v>
      </c>
      <c r="J958" s="29">
        <v>539740.09</v>
      </c>
      <c r="K958" s="27">
        <v>3.0539400016158881E-2</v>
      </c>
      <c r="L958" s="27">
        <v>5.9671242095721437E-2</v>
      </c>
      <c r="M958" s="30">
        <v>4.7618463773288086E-2</v>
      </c>
    </row>
    <row r="959" spans="6:13" x14ac:dyDescent="0.25">
      <c r="F959" s="26">
        <f t="shared" si="14"/>
        <v>957</v>
      </c>
      <c r="G959" s="27">
        <v>0.28272735625814094</v>
      </c>
      <c r="H959" s="28">
        <v>3.11386697109661</v>
      </c>
      <c r="I959" s="29">
        <v>6764374.3099999996</v>
      </c>
      <c r="J959" s="29">
        <v>548366.42000000004</v>
      </c>
      <c r="K959" s="27">
        <v>2.9579593542619523E-2</v>
      </c>
      <c r="L959" s="27">
        <v>5.3347561417994932E-2</v>
      </c>
      <c r="M959" s="30">
        <v>4.8296274448657313E-2</v>
      </c>
    </row>
    <row r="960" spans="6:13" x14ac:dyDescent="0.25">
      <c r="F960" s="26">
        <f t="shared" si="14"/>
        <v>958</v>
      </c>
      <c r="G960" s="27">
        <v>0.21574074763783369</v>
      </c>
      <c r="H960" s="28">
        <v>2.4975801946408116</v>
      </c>
      <c r="I960" s="29">
        <v>4792256.62</v>
      </c>
      <c r="J960" s="29">
        <v>460764.19</v>
      </c>
      <c r="K960" s="27">
        <v>3.4227620187459312E-2</v>
      </c>
      <c r="L960" s="27">
        <v>5.9545005722977155E-2</v>
      </c>
      <c r="M960" s="30">
        <v>4.6383338558849636E-2</v>
      </c>
    </row>
    <row r="961" spans="6:13" x14ac:dyDescent="0.25">
      <c r="F961" s="26">
        <f t="shared" si="14"/>
        <v>959</v>
      </c>
      <c r="G961" s="27">
        <v>0.22559133396258901</v>
      </c>
      <c r="H961" s="28">
        <v>2.5358525190075918</v>
      </c>
      <c r="I961" s="29">
        <v>4914728.0599999996</v>
      </c>
      <c r="J961" s="29">
        <v>530031.69999999995</v>
      </c>
      <c r="K961" s="27">
        <v>2.8531239433762397E-2</v>
      </c>
      <c r="L961" s="27">
        <v>5.914407809495513E-2</v>
      </c>
      <c r="M961" s="30">
        <v>5.291992832141186E-2</v>
      </c>
    </row>
    <row r="962" spans="6:13" x14ac:dyDescent="0.25">
      <c r="F962" s="26">
        <f t="shared" si="14"/>
        <v>960</v>
      </c>
      <c r="G962" s="27">
        <v>0.22053751758597517</v>
      </c>
      <c r="H962" s="28">
        <v>2.5026771259018408</v>
      </c>
      <c r="I962" s="29">
        <v>4808566.8</v>
      </c>
      <c r="J962" s="29">
        <v>516068.6</v>
      </c>
      <c r="K962" s="27">
        <v>2.7296688167966654E-2</v>
      </c>
      <c r="L962" s="27">
        <v>6.0196636985772031E-2</v>
      </c>
      <c r="M962" s="30">
        <v>5.1218434883558858E-2</v>
      </c>
    </row>
    <row r="963" spans="6:13" x14ac:dyDescent="0.25">
      <c r="F963" s="26">
        <f t="shared" si="14"/>
        <v>961</v>
      </c>
      <c r="G963" s="27">
        <v>0.25563381309494693</v>
      </c>
      <c r="H963" s="28">
        <v>2.8842533408758246</v>
      </c>
      <c r="I963" s="29">
        <v>6029610.6900000004</v>
      </c>
      <c r="J963" s="29">
        <v>519455.96</v>
      </c>
      <c r="K963" s="27">
        <v>3.1892807440109402E-2</v>
      </c>
      <c r="L963" s="27">
        <v>6.3407191530063856E-2</v>
      </c>
      <c r="M963" s="30">
        <v>4.7543004839349486E-2</v>
      </c>
    </row>
    <row r="964" spans="6:13" x14ac:dyDescent="0.25">
      <c r="F964" s="26">
        <f t="shared" si="14"/>
        <v>962</v>
      </c>
      <c r="G964" s="27">
        <v>0.16268713013746683</v>
      </c>
      <c r="H964" s="28">
        <v>1.9980496863608417</v>
      </c>
      <c r="I964" s="29">
        <v>3193759</v>
      </c>
      <c r="J964" s="29">
        <v>480945.48</v>
      </c>
      <c r="K964" s="27">
        <v>3.4944842276968119E-2</v>
      </c>
      <c r="L964" s="27">
        <v>5.933010810913366E-2</v>
      </c>
      <c r="M964" s="30">
        <v>5.6884666483787059E-2</v>
      </c>
    </row>
    <row r="965" spans="6:13" x14ac:dyDescent="0.25">
      <c r="F965" s="26">
        <f t="shared" ref="F965:F1002" si="15">F964+1</f>
        <v>963</v>
      </c>
      <c r="G965" s="27">
        <v>0.24681159623989113</v>
      </c>
      <c r="H965" s="28">
        <v>2.7651031547258982</v>
      </c>
      <c r="I965" s="29">
        <v>5648330.0999999996</v>
      </c>
      <c r="J965" s="29">
        <v>528422.88</v>
      </c>
      <c r="K965" s="27">
        <v>3.1801627493783804E-2</v>
      </c>
      <c r="L965" s="27">
        <v>6.0856443537162644E-2</v>
      </c>
      <c r="M965" s="30">
        <v>5.0268324274767996E-2</v>
      </c>
    </row>
    <row r="966" spans="6:13" x14ac:dyDescent="0.25">
      <c r="F966" s="26">
        <f t="shared" si="15"/>
        <v>964</v>
      </c>
      <c r="G966" s="27">
        <v>0.22452969562813796</v>
      </c>
      <c r="H966" s="28">
        <v>2.5807989791319077</v>
      </c>
      <c r="I966" s="29">
        <v>5058556.7300000004</v>
      </c>
      <c r="J966" s="29">
        <v>494809.28</v>
      </c>
      <c r="K966" s="27">
        <v>3.3345112871046037E-2</v>
      </c>
      <c r="L966" s="27">
        <v>6.5267899335786667E-2</v>
      </c>
      <c r="M966" s="30">
        <v>4.8662592040177456E-2</v>
      </c>
    </row>
    <row r="967" spans="6:13" x14ac:dyDescent="0.25">
      <c r="F967" s="26">
        <f t="shared" si="15"/>
        <v>965</v>
      </c>
      <c r="G967" s="27">
        <v>0.23450407846239885</v>
      </c>
      <c r="H967" s="28">
        <v>2.6235411494182039</v>
      </c>
      <c r="I967" s="29">
        <v>5195331.68</v>
      </c>
      <c r="J967" s="29">
        <v>535468.57999999996</v>
      </c>
      <c r="K967" s="27">
        <v>3.2345319462183893E-2</v>
      </c>
      <c r="L967" s="27">
        <v>5.9972151698371307E-2</v>
      </c>
      <c r="M967" s="30">
        <v>5.3305452007184853E-2</v>
      </c>
    </row>
    <row r="968" spans="6:13" x14ac:dyDescent="0.25">
      <c r="F968" s="26">
        <f t="shared" si="15"/>
        <v>966</v>
      </c>
      <c r="G968" s="27">
        <v>0.222827550179586</v>
      </c>
      <c r="H968" s="28">
        <v>2.52690423271916</v>
      </c>
      <c r="I968" s="29">
        <v>4886093.54</v>
      </c>
      <c r="J968" s="29">
        <v>519609.95</v>
      </c>
      <c r="K968" s="27">
        <v>3.0933310573860777E-2</v>
      </c>
      <c r="L968" s="27">
        <v>6.1630506484265678E-2</v>
      </c>
      <c r="M968" s="30">
        <v>5.2157905960595018E-2</v>
      </c>
    </row>
    <row r="969" spans="6:13" x14ac:dyDescent="0.25">
      <c r="F969" s="26">
        <f t="shared" si="15"/>
        <v>967</v>
      </c>
      <c r="G969" s="27">
        <v>0.23786172562323338</v>
      </c>
      <c r="H969" s="28">
        <v>2.702437947400564</v>
      </c>
      <c r="I969" s="29">
        <v>5447801.4299999997</v>
      </c>
      <c r="J969" s="29">
        <v>506333.62</v>
      </c>
      <c r="K969" s="27">
        <v>3.3028096098955143E-2</v>
      </c>
      <c r="L969" s="27">
        <v>6.3516328401971314E-2</v>
      </c>
      <c r="M969" s="30">
        <v>4.8555125359081623E-2</v>
      </c>
    </row>
    <row r="970" spans="6:13" x14ac:dyDescent="0.25">
      <c r="F970" s="26">
        <f t="shared" si="15"/>
        <v>968</v>
      </c>
      <c r="G970" s="27">
        <v>0.20485326501316004</v>
      </c>
      <c r="H970" s="28">
        <v>2.3757124263417015</v>
      </c>
      <c r="I970" s="29">
        <v>4402279.76</v>
      </c>
      <c r="J970" s="29">
        <v>485136.49</v>
      </c>
      <c r="K970" s="27">
        <v>3.1567461306789855E-2</v>
      </c>
      <c r="L970" s="27">
        <v>6.0659388249435932E-2</v>
      </c>
      <c r="M970" s="30">
        <v>5.0264339480781579E-2</v>
      </c>
    </row>
    <row r="971" spans="6:13" x14ac:dyDescent="0.25">
      <c r="F971" s="26">
        <f t="shared" si="15"/>
        <v>969</v>
      </c>
      <c r="G971" s="27">
        <v>0.24336013135681189</v>
      </c>
      <c r="H971" s="28">
        <v>2.754060472368062</v>
      </c>
      <c r="I971" s="29">
        <v>5612993.5099999998</v>
      </c>
      <c r="J971" s="29">
        <v>507055.64</v>
      </c>
      <c r="K971" s="27">
        <v>3.4091669006318506E-2</v>
      </c>
      <c r="L971" s="27">
        <v>6.2120860792109323E-2</v>
      </c>
      <c r="M971" s="30">
        <v>4.8393607118148052E-2</v>
      </c>
    </row>
    <row r="972" spans="6:13" x14ac:dyDescent="0.25">
      <c r="F972" s="26">
        <f t="shared" si="15"/>
        <v>970</v>
      </c>
      <c r="G972" s="27">
        <v>0.1744180076716173</v>
      </c>
      <c r="H972" s="28">
        <v>2.1292419762083004</v>
      </c>
      <c r="I972" s="29">
        <v>3613574.32</v>
      </c>
      <c r="J972" s="29">
        <v>464582.32</v>
      </c>
      <c r="K972" s="27">
        <v>2.7119875867133755E-2</v>
      </c>
      <c r="L972" s="27">
        <v>6.55301260717715E-2</v>
      </c>
      <c r="M972" s="30">
        <v>4.947771783235283E-2</v>
      </c>
    </row>
    <row r="973" spans="6:13" x14ac:dyDescent="0.25">
      <c r="F973" s="26">
        <f t="shared" si="15"/>
        <v>971</v>
      </c>
      <c r="G973" s="27">
        <v>0.20325698348059729</v>
      </c>
      <c r="H973" s="28">
        <v>2.3598445877771712</v>
      </c>
      <c r="I973" s="29">
        <v>4351502.68</v>
      </c>
      <c r="J973" s="29">
        <v>466775.89</v>
      </c>
      <c r="K973" s="27">
        <v>3.3272173551914697E-2</v>
      </c>
      <c r="L973" s="27">
        <v>5.6713679896535453E-2</v>
      </c>
      <c r="M973" s="30">
        <v>4.9007128181057041E-2</v>
      </c>
    </row>
    <row r="974" spans="6:13" x14ac:dyDescent="0.25">
      <c r="F974" s="26">
        <f t="shared" si="15"/>
        <v>972</v>
      </c>
      <c r="G974" s="27">
        <v>0.18915458725756462</v>
      </c>
      <c r="H974" s="28">
        <v>2.2570528617584262</v>
      </c>
      <c r="I974" s="29">
        <v>4022569.16</v>
      </c>
      <c r="J974" s="29">
        <v>463054.48</v>
      </c>
      <c r="K974" s="27">
        <v>2.8966730859911218E-2</v>
      </c>
      <c r="L974" s="27">
        <v>6.3782330482963542E-2</v>
      </c>
      <c r="M974" s="30">
        <v>4.8118914453541321E-2</v>
      </c>
    </row>
    <row r="975" spans="6:13" x14ac:dyDescent="0.25">
      <c r="F975" s="26">
        <f t="shared" si="15"/>
        <v>973</v>
      </c>
      <c r="G975" s="27">
        <v>0.25688984707180795</v>
      </c>
      <c r="H975" s="28">
        <v>2.8805413386379617</v>
      </c>
      <c r="I975" s="29">
        <v>6017732.2800000003</v>
      </c>
      <c r="J975" s="29">
        <v>523009.46</v>
      </c>
      <c r="K975" s="27">
        <v>2.9775550985627831E-2</v>
      </c>
      <c r="L975" s="27">
        <v>6.0362569716965256E-2</v>
      </c>
      <c r="M975" s="30">
        <v>4.7723055893317039E-2</v>
      </c>
    </row>
    <row r="976" spans="6:13" x14ac:dyDescent="0.25">
      <c r="F976" s="26">
        <f t="shared" si="15"/>
        <v>974</v>
      </c>
      <c r="G976" s="27">
        <v>0.26795177529411229</v>
      </c>
      <c r="H976" s="28">
        <v>2.9907812930522986</v>
      </c>
      <c r="I976" s="29">
        <v>6370500.1399999997</v>
      </c>
      <c r="J976" s="29">
        <v>549937.68000000005</v>
      </c>
      <c r="K976" s="27">
        <v>3.2961073398020797E-2</v>
      </c>
      <c r="L976" s="27">
        <v>6.3331791495918985E-2</v>
      </c>
      <c r="M976" s="30">
        <v>4.9928472969961488E-2</v>
      </c>
    </row>
    <row r="977" spans="6:13" x14ac:dyDescent="0.25">
      <c r="F977" s="26">
        <f t="shared" si="15"/>
        <v>975</v>
      </c>
      <c r="G977" s="27">
        <v>0.14245890064945854</v>
      </c>
      <c r="H977" s="28">
        <v>1.8492765950974801</v>
      </c>
      <c r="I977" s="29">
        <v>2717685.1</v>
      </c>
      <c r="J977" s="29">
        <v>461075.57</v>
      </c>
      <c r="K977" s="27">
        <v>2.8786318901488733E-2</v>
      </c>
      <c r="L977" s="27">
        <v>5.9296991289132031E-2</v>
      </c>
      <c r="M977" s="30">
        <v>5.4787130746767845E-2</v>
      </c>
    </row>
    <row r="978" spans="6:13" x14ac:dyDescent="0.25">
      <c r="F978" s="26">
        <f t="shared" si="15"/>
        <v>976</v>
      </c>
      <c r="G978" s="27">
        <v>0.21666265139917917</v>
      </c>
      <c r="H978" s="28">
        <v>2.4768351501626311</v>
      </c>
      <c r="I978" s="29">
        <v>4725872.4800000004</v>
      </c>
      <c r="J978" s="29">
        <v>521882.11</v>
      </c>
      <c r="K978" s="27">
        <v>3.0882864015379177E-2</v>
      </c>
      <c r="L978" s="27">
        <v>6.48980009729513E-2</v>
      </c>
      <c r="M978" s="30">
        <v>5.2799181786405885E-2</v>
      </c>
    </row>
    <row r="979" spans="6:13" x14ac:dyDescent="0.25">
      <c r="F979" s="26">
        <f t="shared" si="15"/>
        <v>977</v>
      </c>
      <c r="G979" s="27">
        <v>0.20010949610102813</v>
      </c>
      <c r="H979" s="28">
        <v>2.3477531720749587</v>
      </c>
      <c r="I979" s="29">
        <v>4312810.1500000004</v>
      </c>
      <c r="J979" s="29">
        <v>461519.73</v>
      </c>
      <c r="K979" s="27">
        <v>2.8581638042782929E-2</v>
      </c>
      <c r="L979" s="27">
        <v>6.0002912993765894E-2</v>
      </c>
      <c r="M979" s="30">
        <v>4.6982799491511559E-2</v>
      </c>
    </row>
    <row r="980" spans="6:13" x14ac:dyDescent="0.25">
      <c r="F980" s="26">
        <f t="shared" si="15"/>
        <v>978</v>
      </c>
      <c r="G980" s="27">
        <v>0.18830124324559883</v>
      </c>
      <c r="H980" s="28">
        <v>2.243898087324967</v>
      </c>
      <c r="I980" s="29">
        <v>3980473.88</v>
      </c>
      <c r="J980" s="29">
        <v>452061.74</v>
      </c>
      <c r="K980" s="27">
        <v>3.0935086937328177E-2</v>
      </c>
      <c r="L980" s="27">
        <v>6.0055790067473427E-2</v>
      </c>
      <c r="M980" s="30">
        <v>4.7783786194332829E-2</v>
      </c>
    </row>
    <row r="981" spans="6:13" x14ac:dyDescent="0.25">
      <c r="F981" s="26">
        <f t="shared" si="15"/>
        <v>979</v>
      </c>
      <c r="G981" s="27">
        <v>0.18320302500157881</v>
      </c>
      <c r="H981" s="28">
        <v>2.1905542612066471</v>
      </c>
      <c r="I981" s="29">
        <v>3809773.64</v>
      </c>
      <c r="J981" s="29">
        <v>464414.41</v>
      </c>
      <c r="K981" s="27">
        <v>2.5033948959545308E-2</v>
      </c>
      <c r="L981" s="27">
        <v>6.0064216013661055E-2</v>
      </c>
      <c r="M981" s="30">
        <v>4.8614951367431873E-2</v>
      </c>
    </row>
    <row r="982" spans="6:13" x14ac:dyDescent="0.25">
      <c r="F982" s="26">
        <f t="shared" si="15"/>
        <v>980</v>
      </c>
      <c r="G982" s="27">
        <v>0.23943765922440785</v>
      </c>
      <c r="H982" s="28">
        <v>2.6805694624580374</v>
      </c>
      <c r="I982" s="29">
        <v>5377822.2800000003</v>
      </c>
      <c r="J982" s="29">
        <v>530775.01</v>
      </c>
      <c r="K982" s="27">
        <v>2.9953976878711396E-2</v>
      </c>
      <c r="L982" s="27">
        <v>5.9949181036593802E-2</v>
      </c>
      <c r="M982" s="30">
        <v>5.1269365077854456E-2</v>
      </c>
    </row>
    <row r="983" spans="6:13" x14ac:dyDescent="0.25">
      <c r="F983" s="26">
        <f t="shared" si="15"/>
        <v>981</v>
      </c>
      <c r="G983" s="27">
        <v>0.20695121506453074</v>
      </c>
      <c r="H983" s="28">
        <v>2.3740099062340563</v>
      </c>
      <c r="I983" s="29">
        <v>4396831.7</v>
      </c>
      <c r="J983" s="29">
        <v>494952.22</v>
      </c>
      <c r="K983" s="27">
        <v>2.9591305123496125E-2</v>
      </c>
      <c r="L983" s="27">
        <v>5.6840441819769119E-2</v>
      </c>
      <c r="M983" s="30">
        <v>5.142597925068753E-2</v>
      </c>
    </row>
    <row r="984" spans="6:13" x14ac:dyDescent="0.25">
      <c r="F984" s="26">
        <f t="shared" si="15"/>
        <v>982</v>
      </c>
      <c r="G984" s="27">
        <v>0.18967821727665601</v>
      </c>
      <c r="H984" s="28">
        <v>2.2627185977903341</v>
      </c>
      <c r="I984" s="29">
        <v>4040699.51</v>
      </c>
      <c r="J984" s="29">
        <v>462290.17</v>
      </c>
      <c r="K984" s="27">
        <v>2.5084241003260659E-2</v>
      </c>
      <c r="L984" s="27">
        <v>6.3508977380238682E-2</v>
      </c>
      <c r="M984" s="30">
        <v>4.6993685947710223E-2</v>
      </c>
    </row>
    <row r="985" spans="6:13" x14ac:dyDescent="0.25">
      <c r="F985" s="26">
        <f t="shared" si="15"/>
        <v>983</v>
      </c>
      <c r="G985" s="27">
        <v>0.19455360159304225</v>
      </c>
      <c r="H985" s="28">
        <v>2.277731085267575</v>
      </c>
      <c r="I985" s="29">
        <v>4088739.47</v>
      </c>
      <c r="J985" s="29">
        <v>488857.25</v>
      </c>
      <c r="K985" s="27">
        <v>2.8354483289062947E-2</v>
      </c>
      <c r="L985" s="27">
        <v>6.0860619561541068E-2</v>
      </c>
      <c r="M985" s="30">
        <v>5.1284524950053201E-2</v>
      </c>
    </row>
    <row r="986" spans="6:13" x14ac:dyDescent="0.25">
      <c r="F986" s="26">
        <f t="shared" si="15"/>
        <v>984</v>
      </c>
      <c r="G986" s="27">
        <v>0.27643156037094174</v>
      </c>
      <c r="H986" s="28">
        <v>3.0637299578732966</v>
      </c>
      <c r="I986" s="29">
        <v>6603935.8700000001</v>
      </c>
      <c r="J986" s="29">
        <v>547132.26</v>
      </c>
      <c r="K986" s="27">
        <v>3.4710898518255921E-2</v>
      </c>
      <c r="L986" s="27">
        <v>5.8029588042683961E-2</v>
      </c>
      <c r="M986" s="30">
        <v>4.9670577208104451E-2</v>
      </c>
    </row>
    <row r="987" spans="6:13" x14ac:dyDescent="0.25">
      <c r="F987" s="26">
        <f t="shared" si="15"/>
        <v>985</v>
      </c>
      <c r="G987" s="27">
        <v>0.24427567678381656</v>
      </c>
      <c r="H987" s="28">
        <v>2.7178764246612239</v>
      </c>
      <c r="I987" s="29">
        <v>5497204.5599999996</v>
      </c>
      <c r="J987" s="29">
        <v>535484.15</v>
      </c>
      <c r="K987" s="27">
        <v>3.4525035239080237E-2</v>
      </c>
      <c r="L987" s="27">
        <v>5.8398885825789539E-2</v>
      </c>
      <c r="M987" s="30">
        <v>5.274562924881427E-2</v>
      </c>
    </row>
    <row r="988" spans="6:13" x14ac:dyDescent="0.25">
      <c r="F988" s="26">
        <f t="shared" si="15"/>
        <v>986</v>
      </c>
      <c r="G988" s="27">
        <v>0.24838769063187094</v>
      </c>
      <c r="H988" s="28">
        <v>2.7952670651701714</v>
      </c>
      <c r="I988" s="29">
        <v>5744854.6100000003</v>
      </c>
      <c r="J988" s="29">
        <v>520296.7</v>
      </c>
      <c r="K988" s="27">
        <v>2.8740919453111961E-2</v>
      </c>
      <c r="L988" s="27">
        <v>6.1545230888817436E-2</v>
      </c>
      <c r="M988" s="30">
        <v>4.8087761152476954E-2</v>
      </c>
    </row>
    <row r="989" spans="6:13" x14ac:dyDescent="0.25">
      <c r="F989" s="26">
        <f t="shared" si="15"/>
        <v>987</v>
      </c>
      <c r="G989" s="27">
        <v>0.2001027036709313</v>
      </c>
      <c r="H989" s="28">
        <v>2.3343372323620457</v>
      </c>
      <c r="I989" s="29">
        <v>4269879.1399999997</v>
      </c>
      <c r="J989" s="29">
        <v>485990.66</v>
      </c>
      <c r="K989" s="27">
        <v>2.8268143679164914E-2</v>
      </c>
      <c r="L989" s="27">
        <v>6.1561852616406489E-2</v>
      </c>
      <c r="M989" s="30">
        <v>4.9988476366636191E-2</v>
      </c>
    </row>
    <row r="990" spans="6:13" x14ac:dyDescent="0.25">
      <c r="F990" s="26">
        <f t="shared" si="15"/>
        <v>988</v>
      </c>
      <c r="G990" s="27">
        <v>0.20280310364063281</v>
      </c>
      <c r="H990" s="28">
        <v>2.364758401163483</v>
      </c>
      <c r="I990" s="29">
        <v>4367226.8799999999</v>
      </c>
      <c r="J990" s="29">
        <v>470160.25</v>
      </c>
      <c r="K990" s="27">
        <v>2.8934236172173007E-2</v>
      </c>
      <c r="L990" s="27">
        <v>5.9524823914340858E-2</v>
      </c>
      <c r="M990" s="30">
        <v>4.7963822427332672E-2</v>
      </c>
    </row>
    <row r="991" spans="6:13" x14ac:dyDescent="0.25">
      <c r="F991" s="26">
        <f t="shared" si="15"/>
        <v>989</v>
      </c>
      <c r="G991" s="27">
        <v>0.25643702605146657</v>
      </c>
      <c r="H991" s="28">
        <v>2.8761489993655247</v>
      </c>
      <c r="I991" s="29">
        <v>6003676.7999999998</v>
      </c>
      <c r="J991" s="29">
        <v>521620.8</v>
      </c>
      <c r="K991" s="27">
        <v>3.4158470476621787E-2</v>
      </c>
      <c r="L991" s="27">
        <v>6.0635953545628986E-2</v>
      </c>
      <c r="M991" s="30">
        <v>4.8711877356996357E-2</v>
      </c>
    </row>
    <row r="992" spans="6:13" x14ac:dyDescent="0.25">
      <c r="F992" s="26">
        <f t="shared" si="15"/>
        <v>990</v>
      </c>
      <c r="G992" s="27">
        <v>0.20854543370302259</v>
      </c>
      <c r="H992" s="28">
        <v>2.385415542980327</v>
      </c>
      <c r="I992" s="29">
        <v>4433329.74</v>
      </c>
      <c r="J992" s="29">
        <v>503026.34</v>
      </c>
      <c r="K992" s="27">
        <v>2.8360571340733325E-2</v>
      </c>
      <c r="L992" s="27">
        <v>5.7456287663051685E-2</v>
      </c>
      <c r="M992" s="30">
        <v>5.188334678242916E-2</v>
      </c>
    </row>
    <row r="993" spans="6:13" x14ac:dyDescent="0.25">
      <c r="F993" s="26">
        <f t="shared" si="15"/>
        <v>991</v>
      </c>
      <c r="G993" s="27">
        <v>0.22366073501158001</v>
      </c>
      <c r="H993" s="28">
        <v>2.5384261009699158</v>
      </c>
      <c r="I993" s="29">
        <v>4922963.5199999996</v>
      </c>
      <c r="J993" s="29">
        <v>495931.02</v>
      </c>
      <c r="K993" s="27">
        <v>3.41032478623471E-2</v>
      </c>
      <c r="L993" s="27">
        <v>5.7608603218040469E-2</v>
      </c>
      <c r="M993" s="30">
        <v>5.0336218041009753E-2</v>
      </c>
    </row>
    <row r="994" spans="6:13" x14ac:dyDescent="0.25">
      <c r="F994" s="26">
        <f t="shared" si="15"/>
        <v>992</v>
      </c>
      <c r="G994" s="27">
        <v>0.2251850619843947</v>
      </c>
      <c r="H994" s="28">
        <v>2.5555821230944038</v>
      </c>
      <c r="I994" s="29">
        <v>4977862.79</v>
      </c>
      <c r="J994" s="29">
        <v>524993.55000000005</v>
      </c>
      <c r="K994" s="27">
        <v>3.3213264089588697E-2</v>
      </c>
      <c r="L994" s="27">
        <v>6.4168884015445085E-2</v>
      </c>
      <c r="M994" s="30">
        <v>5.2777290206975275E-2</v>
      </c>
    </row>
    <row r="995" spans="6:13" x14ac:dyDescent="0.25">
      <c r="F995" s="26">
        <f t="shared" si="15"/>
        <v>993</v>
      </c>
      <c r="G995" s="27">
        <v>0.14067187366159661</v>
      </c>
      <c r="H995" s="28">
        <v>1.8480390566616032</v>
      </c>
      <c r="I995" s="29">
        <v>2713724.98</v>
      </c>
      <c r="J995" s="29">
        <v>459282.35</v>
      </c>
      <c r="K995" s="27">
        <v>2.5807314722785045E-2</v>
      </c>
      <c r="L995" s="27">
        <v>6.381091162206752E-2</v>
      </c>
      <c r="M995" s="30">
        <v>5.3086148176888885E-2</v>
      </c>
    </row>
    <row r="996" spans="6:13" x14ac:dyDescent="0.25">
      <c r="F996" s="26">
        <f t="shared" si="15"/>
        <v>994</v>
      </c>
      <c r="G996" s="27">
        <v>0.22539089092847053</v>
      </c>
      <c r="H996" s="28">
        <v>2.548294861611661</v>
      </c>
      <c r="I996" s="29">
        <v>4954543.5599999996</v>
      </c>
      <c r="J996" s="29">
        <v>501235.39</v>
      </c>
      <c r="K996" s="27">
        <v>3.3249547438124957E-2</v>
      </c>
      <c r="L996" s="27">
        <v>5.6857777157359082E-2</v>
      </c>
      <c r="M996" s="30">
        <v>5.07096034624182E-2</v>
      </c>
    </row>
    <row r="997" spans="6:13" x14ac:dyDescent="0.25">
      <c r="F997" s="26">
        <f t="shared" si="15"/>
        <v>995</v>
      </c>
      <c r="G997" s="27">
        <v>0.22783069398749944</v>
      </c>
      <c r="H997" s="28">
        <v>2.5638311434010879</v>
      </c>
      <c r="I997" s="29">
        <v>5004259.66</v>
      </c>
      <c r="J997" s="29">
        <v>518058.31</v>
      </c>
      <c r="K997" s="27">
        <v>3.4778809698388112E-2</v>
      </c>
      <c r="L997" s="27">
        <v>5.8463888075371603E-2</v>
      </c>
      <c r="M997" s="30">
        <v>5.2846471237935323E-2</v>
      </c>
    </row>
    <row r="998" spans="6:13" x14ac:dyDescent="0.25">
      <c r="F998" s="26">
        <f t="shared" si="15"/>
        <v>996</v>
      </c>
      <c r="G998" s="27">
        <v>0.17869300660511889</v>
      </c>
      <c r="H998" s="28">
        <v>2.1302654756468562</v>
      </c>
      <c r="I998" s="29">
        <v>3616849.52</v>
      </c>
      <c r="J998" s="29">
        <v>485126.98</v>
      </c>
      <c r="K998" s="27">
        <v>3.3357702186820382E-2</v>
      </c>
      <c r="L998" s="27">
        <v>5.8985221297849333E-2</v>
      </c>
      <c r="M998" s="30">
        <v>5.4755444934270842E-2</v>
      </c>
    </row>
    <row r="999" spans="6:13" x14ac:dyDescent="0.25">
      <c r="F999" s="26">
        <f t="shared" si="15"/>
        <v>997</v>
      </c>
      <c r="G999" s="27">
        <v>0.18635100453440012</v>
      </c>
      <c r="H999" s="28">
        <v>2.2275429647303473</v>
      </c>
      <c r="I999" s="29">
        <v>3928137.49</v>
      </c>
      <c r="J999" s="29">
        <v>455055.44</v>
      </c>
      <c r="K999" s="27">
        <v>3.1393952352102864E-2</v>
      </c>
      <c r="L999" s="27">
        <v>6.118166144254053E-2</v>
      </c>
      <c r="M999" s="30">
        <v>4.8398287565119318E-2</v>
      </c>
    </row>
    <row r="1000" spans="6:13" x14ac:dyDescent="0.25">
      <c r="F1000" s="26">
        <f t="shared" si="15"/>
        <v>998</v>
      </c>
      <c r="G1000" s="27">
        <v>0.22409676645298937</v>
      </c>
      <c r="H1000" s="28">
        <v>2.527655596342997</v>
      </c>
      <c r="I1000" s="29">
        <v>4888497.91</v>
      </c>
      <c r="J1000" s="29">
        <v>512628.87</v>
      </c>
      <c r="K1000" s="27">
        <v>3.2041897181846267E-2</v>
      </c>
      <c r="L1000" s="27">
        <v>5.7381289253976973E-2</v>
      </c>
      <c r="M1000" s="30">
        <v>5.2041662393952429E-2</v>
      </c>
    </row>
    <row r="1001" spans="6:13" x14ac:dyDescent="0.25">
      <c r="F1001" s="26">
        <f t="shared" si="15"/>
        <v>999</v>
      </c>
      <c r="G1001" s="27">
        <v>0.18136448369621472</v>
      </c>
      <c r="H1001" s="28">
        <v>2.1792358282871587</v>
      </c>
      <c r="I1001" s="29">
        <v>3773554.65</v>
      </c>
      <c r="J1001" s="29">
        <v>462969.53</v>
      </c>
      <c r="K1001" s="27">
        <v>3.3018832730499215E-2</v>
      </c>
      <c r="L1001" s="27">
        <v>6.2051816960064697E-2</v>
      </c>
      <c r="M1001" s="30">
        <v>5.0474739714462168E-2</v>
      </c>
    </row>
    <row r="1002" spans="6:13" x14ac:dyDescent="0.25">
      <c r="F1002" s="31">
        <f t="shared" si="15"/>
        <v>1000</v>
      </c>
      <c r="G1002" s="32">
        <v>0.17533207548802454</v>
      </c>
      <c r="H1002" s="33">
        <v>2.116076292672274</v>
      </c>
      <c r="I1002" s="34">
        <v>3571444.14</v>
      </c>
      <c r="J1002" s="34">
        <v>463816.25</v>
      </c>
      <c r="K1002" s="32">
        <v>2.6186239058927811E-2</v>
      </c>
      <c r="L1002" s="32">
        <v>5.8504971463013131E-2</v>
      </c>
      <c r="M1002" s="35">
        <v>5.0115738038059708E-2</v>
      </c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Table Deal Sheet</vt:lpstr>
      <vt:lpstr>Data Table Simulation</vt:lpstr>
      <vt:lpstr>Macro Deal Sheet</vt:lpstr>
      <vt:lpstr>Macro Simulation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 Nelson</dc:creator>
  <cp:lastModifiedBy>Mitch Nelson</cp:lastModifiedBy>
  <dcterms:created xsi:type="dcterms:W3CDTF">2024-01-19T08:39:11Z</dcterms:created>
  <dcterms:modified xsi:type="dcterms:W3CDTF">2024-02-06T16:32:21Z</dcterms:modified>
</cp:coreProperties>
</file>